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5600" windowHeight="6915" tabRatio="694"/>
  </bookViews>
  <sheets>
    <sheet name="Item List" sheetId="22" r:id="rId1"/>
  </sheets>
  <definedNames>
    <definedName name="_xlnm.Print_Area" localSheetId="0">'Item List'!$A$39:$Z$55</definedName>
    <definedName name="_xlnm.Print_Titles" localSheetId="0">'Item List'!$1:$6</definedName>
  </definedNames>
  <calcPr calcId="145621"/>
</workbook>
</file>

<file path=xl/calcChain.xml><?xml version="1.0" encoding="utf-8"?>
<calcChain xmlns="http://schemas.openxmlformats.org/spreadsheetml/2006/main">
  <c r="M37" i="22" l="1"/>
  <c r="M36" i="22" l="1"/>
  <c r="M8" i="22" l="1"/>
  <c r="M9" i="22"/>
  <c r="M10" i="22"/>
  <c r="M11" i="22"/>
  <c r="M12" i="22"/>
  <c r="M13" i="22"/>
  <c r="M14" i="22"/>
  <c r="M15" i="22"/>
  <c r="M16" i="22"/>
  <c r="M17" i="22"/>
  <c r="M18" i="22"/>
  <c r="M19" i="22"/>
  <c r="M20" i="22"/>
  <c r="M21" i="22"/>
  <c r="M22" i="22"/>
  <c r="M23" i="22"/>
  <c r="M24" i="22"/>
  <c r="M25" i="22"/>
  <c r="M26" i="22"/>
  <c r="M27" i="22"/>
  <c r="M28" i="22"/>
  <c r="M29" i="22"/>
  <c r="M30" i="22"/>
  <c r="M31" i="22"/>
  <c r="M32" i="22"/>
  <c r="M33" i="22"/>
  <c r="M34" i="22"/>
  <c r="M35" i="22"/>
  <c r="M38" i="22"/>
  <c r="M39" i="22"/>
  <c r="M40" i="22"/>
  <c r="M41" i="22"/>
  <c r="M42" i="22"/>
  <c r="M43" i="22"/>
  <c r="M44" i="22"/>
  <c r="M45" i="22"/>
  <c r="M46" i="22"/>
  <c r="M47" i="22"/>
  <c r="M48" i="22"/>
  <c r="M49" i="22"/>
  <c r="M50" i="22"/>
  <c r="M51" i="22"/>
  <c r="M52" i="22"/>
  <c r="M53" i="22"/>
  <c r="M54" i="22"/>
  <c r="M55" i="22"/>
  <c r="M7" i="22"/>
</calcChain>
</file>

<file path=xl/sharedStrings.xml><?xml version="1.0" encoding="utf-8"?>
<sst xmlns="http://schemas.openxmlformats.org/spreadsheetml/2006/main" count="391" uniqueCount="152">
  <si>
    <t>TOTAL TENDER QUANTITY</t>
  </si>
  <si>
    <t>Unit</t>
  </si>
  <si>
    <t xml:space="preserve">DESCRIPTION </t>
  </si>
  <si>
    <t>ITEM CODE</t>
  </si>
  <si>
    <t>Sr no</t>
  </si>
  <si>
    <t xml:space="preserve"> Tender Offer Sheet for Scrap Items (to be submitted by buyers)</t>
  </si>
  <si>
    <t>MSIL reserves the right to  withhold any  tender  in full or  part  without  assigning  any  reason &amp; will not  be binding  on  MSIL.</t>
  </si>
  <si>
    <t>MSIL reserves the right to  change the validity period of the tenders  without assigning  any  reason &amp; will  be binding  on the  parties at any time even after the tender is closed and no claim will be entertained.</t>
  </si>
  <si>
    <t xml:space="preserve">CTS/ ST15 forms(or any other as per VAT) have to be deposited at the time of lifting material by successful tenderers otherwise full tax will be charged. C form needs to be submitted within 45 days of quarter end to get refund during the period. if C form is submitted after 45 days refund will be subjected to closing of st assessment of the year.  </t>
  </si>
  <si>
    <t>Gurgaon</t>
  </si>
  <si>
    <t>Manesar</t>
  </si>
  <si>
    <t>MPTE</t>
  </si>
  <si>
    <t>MPTC</t>
  </si>
  <si>
    <t xml:space="preserve">Quantities of Gurgaon/ Manesar/MPT plant are indicative &amp; can vary. Party to whom tender is awarded need to lift scrap both from Gurgaon &amp; manesar. In case of non fulfillment of terms &amp; conditions by applicant,EMD is liable to be forfeited.    </t>
  </si>
  <si>
    <t xml:space="preserve">ProposedValidity (Max) 
</t>
  </si>
  <si>
    <t>Lifting frequency/Schedule</t>
  </si>
  <si>
    <t>Frequency</t>
  </si>
  <si>
    <t>Schedule</t>
  </si>
  <si>
    <t>TH</t>
  </si>
  <si>
    <t>SUN</t>
  </si>
  <si>
    <t>MON</t>
  </si>
  <si>
    <t>TUE</t>
  </si>
  <si>
    <t>WED</t>
  </si>
  <si>
    <t>FRI</t>
  </si>
  <si>
    <t>SAT</t>
  </si>
  <si>
    <t xml:space="preserve">SECURITY (RS.)    </t>
  </si>
  <si>
    <t>G-Gurgaon, M-Manesar Vehicle, E-MPTE, C-MPTC</t>
  </si>
  <si>
    <t>Following Material  is available for sale on AS IS WHERE IS BASIS IN MSILG/MSILM/MPT (Engine &amp; Casting)</t>
  </si>
  <si>
    <t>KG</t>
  </si>
  <si>
    <t>Group</t>
  </si>
  <si>
    <t>Participation EMD</t>
  </si>
  <si>
    <t>ELC01-N</t>
  </si>
  <si>
    <t>AD01</t>
  </si>
  <si>
    <t>PP01</t>
  </si>
  <si>
    <t>MSC2</t>
  </si>
  <si>
    <t>CEEW5</t>
  </si>
  <si>
    <t>EMMC2</t>
  </si>
  <si>
    <t>AC01-N</t>
  </si>
  <si>
    <t>AG01</t>
  </si>
  <si>
    <t>CH05-N</t>
  </si>
  <si>
    <t>UP01</t>
  </si>
  <si>
    <t>BS01</t>
  </si>
  <si>
    <t>MSC1</t>
  </si>
  <si>
    <t>CH02</t>
  </si>
  <si>
    <t>CH03</t>
  </si>
  <si>
    <t>EC-02</t>
  </si>
  <si>
    <t>CH01-N</t>
  </si>
  <si>
    <t>EEC-02</t>
  </si>
  <si>
    <t>SAL01-N</t>
  </si>
  <si>
    <t>CH04</t>
  </si>
  <si>
    <t>AS01</t>
  </si>
  <si>
    <t>SP01</t>
  </si>
  <si>
    <t>CIAL</t>
  </si>
  <si>
    <t>AS01M</t>
  </si>
  <si>
    <t>2013N</t>
  </si>
  <si>
    <t>CC01M</t>
  </si>
  <si>
    <t>WEA-SCRAP</t>
  </si>
  <si>
    <t>1020N</t>
  </si>
  <si>
    <t>1042N</t>
  </si>
  <si>
    <t>1043N</t>
  </si>
  <si>
    <t>1107N</t>
  </si>
  <si>
    <t>Mix Scrap of Non-Ferrous 
(Bundled Aluminum Chips with Iron content )</t>
  </si>
  <si>
    <t>Scrap of Non Ferrous Bundled Aluminum Chips.</t>
  </si>
  <si>
    <t>Scrap of Non Ferrous Chips (Aluminum Chips)</t>
  </si>
  <si>
    <t>Mix Scrap of Aluminum Chips with Iron Content</t>
  </si>
  <si>
    <t>Aluminum Dross</t>
  </si>
  <si>
    <t>Aluminum Gates with wire mesh</t>
  </si>
  <si>
    <t>Mix Scrap of Non Ferrous (Alumi. Sheets/Vessels etc) with Iron Attachment</t>
  </si>
  <si>
    <t xml:space="preserve">Mix Scrap of rejected Aluminum Electrical Cables </t>
  </si>
  <si>
    <t>Scrap of Aluminium Dross,Film ,Chips with Sand</t>
  </si>
  <si>
    <t>Mix Scrap of Aluminum Casting with Iron Attachment</t>
  </si>
  <si>
    <t>Aluminium Scrap Item Group</t>
  </si>
  <si>
    <t>Scrap Steel Chips - Wet</t>
  </si>
  <si>
    <t xml:space="preserve">Scrap of Iron and Steel (MS Chips) </t>
  </si>
  <si>
    <t>Scrap Iron &amp; Steel (CI Chips)</t>
  </si>
  <si>
    <t>Scrap Cast Iron Chip</t>
  </si>
  <si>
    <t>Mix scrap of cast iron with  aluminum chips</t>
  </si>
  <si>
    <t>Scrap iron &amp; steel (muti/dmg painted panel &amp; body)</t>
  </si>
  <si>
    <t>Scrap iron &amp; steel (mutilated / damaged unpainted panels)</t>
  </si>
  <si>
    <t xml:space="preserve">Scrap of Iron and Steel (Bundled MS Chips) </t>
  </si>
  <si>
    <t>Scrap of mutilated steel components</t>
  </si>
  <si>
    <t>Scrap of forging steel component</t>
  </si>
  <si>
    <t>Scrap of Iron and Steel (Mutilated /Damaged CI Casting)</t>
  </si>
  <si>
    <t>Scrap of Non Ferrous Chips With Cast Iron</t>
  </si>
  <si>
    <t>Scrap  Iron &amp; Steel (Assorted Steel)</t>
  </si>
  <si>
    <t xml:space="preserve">Scrap of Iron &amp; Steel (MS box container) </t>
  </si>
  <si>
    <t>Scrap  Iron Steel (MS box container of  blank  pkg)</t>
  </si>
  <si>
    <t>Scrap  Iron &amp; Steel (MS box strpg/angl/suprt etc)</t>
  </si>
  <si>
    <t>Scrap of Iron &amp; Steel (Sheet Pkg Cover)</t>
  </si>
  <si>
    <t>Iron &amp; Steel Scrap Item Group</t>
  </si>
  <si>
    <t>Mixed scrap of used/damage electrical items distributors, Wire rope MCB boxes,FRL rejected computer parts etc, circit breakers from panels, electrical panels.</t>
  </si>
  <si>
    <t>Mixed scrap of used/damage Power sockets, Tubelight fitings, chokes, Tubelights etc.</t>
  </si>
  <si>
    <t>E-waste of electrical component scrap</t>
  </si>
  <si>
    <t>E-waste copper electrical cables</t>
  </si>
  <si>
    <t>Daily</t>
  </si>
  <si>
    <t>Alternate Days</t>
  </si>
  <si>
    <t xml:space="preserve">Fortnightly </t>
  </si>
  <si>
    <t>Weekly</t>
  </si>
  <si>
    <t>G</t>
  </si>
  <si>
    <t>E</t>
  </si>
  <si>
    <t>C</t>
  </si>
  <si>
    <t>2/Day</t>
  </si>
  <si>
    <t>EE</t>
  </si>
  <si>
    <t>GM</t>
  </si>
  <si>
    <t>2 Vehicles / Day</t>
  </si>
  <si>
    <t xml:space="preserve">2/Week </t>
  </si>
  <si>
    <t>M</t>
  </si>
  <si>
    <t>Within 2 days after lifting intimation</t>
  </si>
  <si>
    <t>HAZGS02</t>
  </si>
  <si>
    <t>Scrap Oil Based Sludge</t>
  </si>
  <si>
    <t>HAZDS03</t>
  </si>
  <si>
    <t>Hazardous empty MS Tin(1-5 lts) &amp; Small Damaged drum</t>
  </si>
  <si>
    <t>HAZDS06</t>
  </si>
  <si>
    <t>Scrap of Hazardous broken drums all size</t>
  </si>
  <si>
    <t>BATALL</t>
  </si>
  <si>
    <t>HAZDL02</t>
  </si>
  <si>
    <t>HAZPD01</t>
  </si>
  <si>
    <t>UGREASE-1</t>
  </si>
  <si>
    <t>UOIL</t>
  </si>
  <si>
    <t>HAZDS01</t>
  </si>
  <si>
    <t>HAZPJ01</t>
  </si>
  <si>
    <t>THINNER</t>
  </si>
  <si>
    <t>MOIL</t>
  </si>
  <si>
    <t>Hazardous Scrap Items</t>
  </si>
  <si>
    <t>NO</t>
  </si>
  <si>
    <t>Used/Waste Thinner</t>
  </si>
  <si>
    <t>LT</t>
  </si>
  <si>
    <t>Used/Mixed Oil &amp; Effulent Water</t>
  </si>
  <si>
    <t>Mixed Used Oil</t>
  </si>
  <si>
    <t>LTR</t>
  </si>
  <si>
    <t>Scrap/used lead acid  batteries.</t>
  </si>
  <si>
    <t>Hazardous empty MS drum (15-27lts).</t>
  </si>
  <si>
    <t>Hazardous empty Plastic Jar (10-50 LTS).</t>
  </si>
  <si>
    <t>Used Grease Stored In Drum</t>
  </si>
  <si>
    <t>Hazardous empty MS Drum large (200-220 lts)</t>
  </si>
  <si>
    <t>Hazardous empty INDL Plastic Drum (200LTS).</t>
  </si>
  <si>
    <t>Scrap of Iron and Steel (Mutilated /Damaged CI Casting with minor Al)</t>
  </si>
  <si>
    <t>CC01-N</t>
  </si>
  <si>
    <t>MPISP</t>
  </si>
  <si>
    <t>Scrap of Iron &amp; Steel (Imported Steel Packing Material)</t>
  </si>
  <si>
    <t>HAZDL01</t>
  </si>
  <si>
    <t>Hazrdous rust/dmgd/deshap/burnt ms drums 200-220 l</t>
  </si>
  <si>
    <t>Tender Qty.</t>
  </si>
  <si>
    <t>1 month</t>
  </si>
  <si>
    <t>PRE BIDDING DATE AND TIME: 19-JUL 2017 AT 1030 HRS.
E BIDDING AUCTION DATE AND TIME  :- 20-JUL-2017 AT 09:30 HRS</t>
  </si>
  <si>
    <t>Pre Bid will be on 19th-Jul-17 &amp; eAuction will be on 20th-Jul-2017.</t>
  </si>
  <si>
    <t>TENDER NO. MSIL/SVR/ Tender/551</t>
  </si>
  <si>
    <t>One Time</t>
  </si>
  <si>
    <t>Scrap SS304</t>
  </si>
  <si>
    <t>Within 7 days after tender allotment</t>
  </si>
  <si>
    <t>Scrap Hot Die Steel</t>
  </si>
  <si>
    <t>For hazardous items (Sl no.33 to 49) refer terms &amp; condition Part 1, Clause no.20 part-A,B &amp; 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</si>
</sst>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ahoma"/>
      <family val="2"/>
    </font>
    <font>
      <sz val="16"/>
      <name val="Tahoma"/>
      <family val="2"/>
    </font>
    <font>
      <sz val="10"/>
      <name val="Tahoma"/>
      <family val="2"/>
    </font>
    <font>
      <sz val="15"/>
      <name val="Tahoma"/>
      <family val="2"/>
    </font>
    <font>
      <sz val="11"/>
      <name val="Tahoma"/>
      <family val="2"/>
    </font>
    <font>
      <b/>
      <sz val="16"/>
      <color rgb="FFFF0000"/>
      <name val="Tahoma"/>
      <family val="2"/>
    </font>
    <font>
      <b/>
      <sz val="20"/>
      <name val="Tahoma"/>
      <family val="2"/>
    </font>
    <font>
      <sz val="18"/>
      <name val="Tahoma"/>
      <family val="2"/>
    </font>
    <font>
      <b/>
      <sz val="26"/>
      <name val="Tahoma"/>
      <family val="2"/>
    </font>
    <font>
      <sz val="22"/>
      <name val="Tahoma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2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3" fontId="4" fillId="0" borderId="0" xfId="1" applyFont="1" applyFill="1" applyAlignment="1">
      <alignment horizontal="center" vertical="center"/>
    </xf>
    <xf numFmtId="43" fontId="6" fillId="0" borderId="0" xfId="1" applyFont="1" applyFill="1" applyAlignment="1">
      <alignment vertical="center"/>
    </xf>
    <xf numFmtId="43" fontId="4" fillId="0" borderId="0" xfId="1" applyFont="1" applyFill="1" applyAlignment="1">
      <alignment vertical="center"/>
    </xf>
    <xf numFmtId="43" fontId="7" fillId="0" borderId="0" xfId="1" applyFont="1" applyFill="1" applyAlignment="1">
      <alignment vertical="center"/>
    </xf>
    <xf numFmtId="0" fontId="4" fillId="0" borderId="0" xfId="0" applyFont="1" applyFill="1" applyAlignment="1">
      <alignment vertical="center"/>
    </xf>
    <xf numFmtId="164" fontId="4" fillId="0" borderId="0" xfId="1" applyNumberFormat="1" applyFont="1" applyFill="1" applyAlignment="1">
      <alignment vertical="center"/>
    </xf>
    <xf numFmtId="0" fontId="7" fillId="0" borderId="0" xfId="0" applyFont="1" applyFill="1" applyAlignment="1">
      <alignment textRotation="90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64" fontId="4" fillId="0" borderId="3" xfId="1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164" fontId="4" fillId="0" borderId="8" xfId="1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left" vertical="center"/>
    </xf>
    <xf numFmtId="0" fontId="9" fillId="0" borderId="1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left" vertical="center" wrapText="1"/>
    </xf>
    <xf numFmtId="0" fontId="8" fillId="0" borderId="13" xfId="2" applyFont="1" applyFill="1" applyBorder="1" applyAlignment="1">
      <alignment horizontal="left" vertical="center" wrapText="1"/>
    </xf>
    <xf numFmtId="0" fontId="8" fillId="0" borderId="14" xfId="2" applyFont="1" applyFill="1" applyBorder="1" applyAlignment="1">
      <alignment horizontal="left" vertical="center" wrapText="1"/>
    </xf>
    <xf numFmtId="0" fontId="8" fillId="0" borderId="15" xfId="2" applyFont="1" applyFill="1" applyBorder="1" applyAlignment="1">
      <alignment horizontal="left" vertical="center" wrapText="1"/>
    </xf>
    <xf numFmtId="0" fontId="8" fillId="0" borderId="16" xfId="2" applyFont="1" applyFill="1" applyBorder="1" applyAlignment="1">
      <alignment horizontal="left" vertical="center" wrapText="1"/>
    </xf>
    <xf numFmtId="0" fontId="8" fillId="0" borderId="17" xfId="2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1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textRotation="90"/>
    </xf>
    <xf numFmtId="0" fontId="12" fillId="0" borderId="5" xfId="0" applyFont="1" applyFill="1" applyBorder="1" applyAlignment="1">
      <alignment horizontal="center" vertical="center" textRotation="90"/>
    </xf>
    <xf numFmtId="0" fontId="12" fillId="0" borderId="7" xfId="0" applyFont="1" applyFill="1" applyBorder="1" applyAlignment="1">
      <alignment horizontal="center" vertical="center" textRotation="90"/>
    </xf>
    <xf numFmtId="164" fontId="4" fillId="0" borderId="3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4" fillId="0" borderId="8" xfId="1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64" fontId="4" fillId="0" borderId="10" xfId="1" applyNumberFormat="1" applyFont="1" applyFill="1" applyBorder="1" applyAlignment="1">
      <alignment horizontal="center" vertical="center" wrapText="1"/>
    </xf>
    <xf numFmtId="164" fontId="4" fillId="0" borderId="10" xfId="1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97"/>
  <sheetViews>
    <sheetView showGridLines="0" tabSelected="1" topLeftCell="B48" zoomScale="55" zoomScaleNormal="55" workbookViewId="0">
      <selection activeCell="D61" sqref="D61:U61"/>
    </sheetView>
  </sheetViews>
  <sheetFormatPr defaultRowHeight="15" x14ac:dyDescent="0.25"/>
  <cols>
    <col min="1" max="1" width="11.28515625" style="13" customWidth="1"/>
    <col min="2" max="2" width="7.85546875" style="2" bestFit="1" customWidth="1"/>
    <col min="3" max="3" width="29" style="2" customWidth="1"/>
    <col min="4" max="4" width="29.5703125" style="2" customWidth="1"/>
    <col min="5" max="5" width="76.28515625" style="2" customWidth="1"/>
    <col min="6" max="6" width="8" style="2" bestFit="1" customWidth="1"/>
    <col min="7" max="7" width="22.85546875" style="2" customWidth="1"/>
    <col min="8" max="8" width="24.28515625" style="2" customWidth="1"/>
    <col min="9" max="9" width="23.42578125" style="2" customWidth="1"/>
    <col min="10" max="10" width="19.85546875" style="2" customWidth="1"/>
    <col min="11" max="11" width="22.42578125" style="2" customWidth="1"/>
    <col min="12" max="12" width="19.42578125" style="2" customWidth="1"/>
    <col min="13" max="13" width="20.42578125" style="2" customWidth="1"/>
    <col min="14" max="14" width="30.7109375" style="2" customWidth="1"/>
    <col min="15" max="21" width="8.7109375" style="2" customWidth="1"/>
    <col min="22" max="22" width="20.85546875" style="10" customWidth="1"/>
    <col min="23" max="23" width="24.28515625" style="10" bestFit="1" customWidth="1"/>
    <col min="24" max="26" width="20.7109375" style="5" customWidth="1"/>
    <col min="27" max="16384" width="9.140625" style="3"/>
  </cols>
  <sheetData>
    <row r="1" spans="1:26" s="1" customFormat="1" ht="32.25" x14ac:dyDescent="0.25">
      <c r="A1" s="30" t="s">
        <v>146</v>
      </c>
      <c r="B1" s="30"/>
      <c r="C1" s="30"/>
      <c r="D1" s="30"/>
      <c r="E1" s="30"/>
      <c r="F1" s="30" t="s">
        <v>5</v>
      </c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9"/>
      <c r="W1" s="9"/>
      <c r="X1" s="11"/>
      <c r="Y1" s="11"/>
      <c r="Z1" s="11"/>
    </row>
    <row r="2" spans="1:26" s="1" customFormat="1" ht="32.25" customHeight="1" x14ac:dyDescent="0.25">
      <c r="A2" s="31" t="s">
        <v>27</v>
      </c>
      <c r="B2" s="31"/>
      <c r="C2" s="31"/>
      <c r="D2" s="31"/>
      <c r="E2" s="31"/>
      <c r="F2" s="31"/>
      <c r="G2" s="31"/>
      <c r="H2" s="31"/>
      <c r="I2" s="33" t="s">
        <v>144</v>
      </c>
      <c r="J2" s="34"/>
      <c r="K2" s="34"/>
      <c r="L2" s="34"/>
      <c r="M2" s="35"/>
      <c r="N2" s="32" t="s">
        <v>15</v>
      </c>
      <c r="O2" s="32"/>
      <c r="P2" s="32"/>
      <c r="Q2" s="32"/>
      <c r="R2" s="32"/>
      <c r="S2" s="32"/>
      <c r="T2" s="32"/>
      <c r="U2" s="32"/>
      <c r="V2" s="9"/>
      <c r="W2" s="9"/>
      <c r="X2" s="11"/>
      <c r="Y2" s="11"/>
      <c r="Z2" s="11"/>
    </row>
    <row r="3" spans="1:26" s="1" customFormat="1" ht="32.25" customHeight="1" x14ac:dyDescent="0.25">
      <c r="A3" s="31"/>
      <c r="B3" s="31"/>
      <c r="C3" s="31"/>
      <c r="D3" s="31"/>
      <c r="E3" s="31"/>
      <c r="F3" s="31"/>
      <c r="G3" s="31"/>
      <c r="H3" s="31"/>
      <c r="I3" s="36"/>
      <c r="J3" s="37"/>
      <c r="K3" s="37"/>
      <c r="L3" s="37"/>
      <c r="M3" s="38"/>
      <c r="N3" s="32"/>
      <c r="O3" s="32"/>
      <c r="P3" s="32"/>
      <c r="Q3" s="32"/>
      <c r="R3" s="32"/>
      <c r="S3" s="32"/>
      <c r="T3" s="32"/>
      <c r="U3" s="32"/>
      <c r="V3" s="9"/>
      <c r="W3" s="9"/>
      <c r="X3" s="11"/>
      <c r="Y3" s="11"/>
      <c r="Z3" s="11"/>
    </row>
    <row r="4" spans="1:26" s="1" customFormat="1" ht="31.5" customHeight="1" x14ac:dyDescent="0.25">
      <c r="A4" s="39" t="s">
        <v>29</v>
      </c>
      <c r="B4" s="41" t="s">
        <v>4</v>
      </c>
      <c r="C4" s="41" t="s">
        <v>14</v>
      </c>
      <c r="D4" s="41" t="s">
        <v>3</v>
      </c>
      <c r="E4" s="41" t="s">
        <v>2</v>
      </c>
      <c r="F4" s="41" t="s">
        <v>1</v>
      </c>
      <c r="G4" s="41" t="s">
        <v>30</v>
      </c>
      <c r="H4" s="41" t="s">
        <v>25</v>
      </c>
      <c r="I4" s="41" t="s">
        <v>142</v>
      </c>
      <c r="J4" s="41"/>
      <c r="K4" s="41"/>
      <c r="L4" s="41"/>
      <c r="M4" s="41" t="s">
        <v>0</v>
      </c>
      <c r="N4" s="51" t="s">
        <v>26</v>
      </c>
      <c r="O4" s="51"/>
      <c r="P4" s="51"/>
      <c r="Q4" s="51"/>
      <c r="R4" s="51"/>
      <c r="S4" s="51"/>
      <c r="T4" s="51"/>
      <c r="U4" s="51"/>
      <c r="V4" s="9"/>
      <c r="W4" s="9"/>
      <c r="X4" s="11"/>
      <c r="Y4" s="11"/>
      <c r="Z4" s="11"/>
    </row>
    <row r="5" spans="1:26" s="1" customFormat="1" ht="31.5" customHeight="1" x14ac:dyDescent="0.25">
      <c r="A5" s="39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 t="s">
        <v>16</v>
      </c>
      <c r="O5" s="41" t="s">
        <v>17</v>
      </c>
      <c r="P5" s="41"/>
      <c r="Q5" s="41"/>
      <c r="R5" s="41"/>
      <c r="S5" s="41"/>
      <c r="T5" s="41"/>
      <c r="U5" s="41"/>
      <c r="V5" s="9"/>
      <c r="W5" s="9"/>
      <c r="X5" s="11"/>
      <c r="Y5" s="11"/>
      <c r="Z5" s="11"/>
    </row>
    <row r="6" spans="1:26" s="1" customFormat="1" ht="39.75" thickBot="1" x14ac:dyDescent="0.3">
      <c r="A6" s="40"/>
      <c r="B6" s="42"/>
      <c r="C6" s="42"/>
      <c r="D6" s="42"/>
      <c r="E6" s="42"/>
      <c r="F6" s="42"/>
      <c r="G6" s="42"/>
      <c r="H6" s="42"/>
      <c r="I6" s="18" t="s">
        <v>9</v>
      </c>
      <c r="J6" s="18" t="s">
        <v>10</v>
      </c>
      <c r="K6" s="18" t="s">
        <v>11</v>
      </c>
      <c r="L6" s="18" t="s">
        <v>12</v>
      </c>
      <c r="M6" s="42"/>
      <c r="N6" s="42"/>
      <c r="O6" s="18" t="s">
        <v>20</v>
      </c>
      <c r="P6" s="18" t="s">
        <v>21</v>
      </c>
      <c r="Q6" s="18" t="s">
        <v>22</v>
      </c>
      <c r="R6" s="18" t="s">
        <v>18</v>
      </c>
      <c r="S6" s="18" t="s">
        <v>23</v>
      </c>
      <c r="T6" s="18" t="s">
        <v>24</v>
      </c>
      <c r="U6" s="19" t="s">
        <v>19</v>
      </c>
      <c r="V6" s="9"/>
      <c r="W6" s="9"/>
      <c r="X6" s="11"/>
      <c r="Y6" s="11"/>
      <c r="Z6" s="11"/>
    </row>
    <row r="7" spans="1:26" s="1" customFormat="1" ht="50.1" customHeight="1" x14ac:dyDescent="0.25">
      <c r="A7" s="45" t="s">
        <v>71</v>
      </c>
      <c r="B7" s="20">
        <v>1</v>
      </c>
      <c r="C7" s="20" t="s">
        <v>143</v>
      </c>
      <c r="D7" s="20" t="s">
        <v>39</v>
      </c>
      <c r="E7" s="21" t="s">
        <v>61</v>
      </c>
      <c r="F7" s="20" t="s">
        <v>28</v>
      </c>
      <c r="G7" s="22">
        <v>1400000</v>
      </c>
      <c r="H7" s="22">
        <v>1400000</v>
      </c>
      <c r="I7" s="22">
        <v>285000</v>
      </c>
      <c r="J7" s="22">
        <v>0</v>
      </c>
      <c r="K7" s="22">
        <v>0</v>
      </c>
      <c r="L7" s="22">
        <v>0</v>
      </c>
      <c r="M7" s="22">
        <f>SUM(I7:L7)</f>
        <v>285000</v>
      </c>
      <c r="N7" s="22" t="s">
        <v>94</v>
      </c>
      <c r="O7" s="22" t="s">
        <v>98</v>
      </c>
      <c r="P7" s="22" t="s">
        <v>98</v>
      </c>
      <c r="Q7" s="22" t="s">
        <v>98</v>
      </c>
      <c r="R7" s="22" t="s">
        <v>98</v>
      </c>
      <c r="S7" s="22" t="s">
        <v>98</v>
      </c>
      <c r="T7" s="22" t="s">
        <v>98</v>
      </c>
      <c r="U7" s="23"/>
      <c r="V7" s="9"/>
      <c r="W7" s="9"/>
      <c r="X7" s="12"/>
      <c r="Y7" s="11"/>
      <c r="Z7" s="11"/>
    </row>
    <row r="8" spans="1:26" s="1" customFormat="1" ht="50.1" customHeight="1" x14ac:dyDescent="0.25">
      <c r="A8" s="46"/>
      <c r="B8" s="14">
        <v>2</v>
      </c>
      <c r="C8" s="14" t="s">
        <v>143</v>
      </c>
      <c r="D8" s="14" t="s">
        <v>54</v>
      </c>
      <c r="E8" s="17" t="s">
        <v>62</v>
      </c>
      <c r="F8" s="14" t="s">
        <v>28</v>
      </c>
      <c r="G8" s="49">
        <v>200000</v>
      </c>
      <c r="H8" s="16">
        <v>400000</v>
      </c>
      <c r="I8" s="16">
        <v>0</v>
      </c>
      <c r="J8" s="16">
        <v>0</v>
      </c>
      <c r="K8" s="16">
        <v>83000</v>
      </c>
      <c r="L8" s="16">
        <v>0</v>
      </c>
      <c r="M8" s="16">
        <f t="shared" ref="M8:M55" si="0">SUM(I8:L8)</f>
        <v>83000</v>
      </c>
      <c r="N8" s="16" t="s">
        <v>94</v>
      </c>
      <c r="O8" s="16" t="s">
        <v>99</v>
      </c>
      <c r="P8" s="16" t="s">
        <v>100</v>
      </c>
      <c r="Q8" s="16" t="s">
        <v>99</v>
      </c>
      <c r="R8" s="16" t="s">
        <v>100</v>
      </c>
      <c r="S8" s="16" t="s">
        <v>99</v>
      </c>
      <c r="T8" s="16" t="s">
        <v>100</v>
      </c>
      <c r="U8" s="24"/>
      <c r="V8" s="9"/>
      <c r="W8" s="9"/>
      <c r="X8" s="11"/>
      <c r="Y8" s="11"/>
      <c r="Z8" s="11"/>
    </row>
    <row r="9" spans="1:26" s="6" customFormat="1" ht="50.1" customHeight="1" x14ac:dyDescent="0.25">
      <c r="A9" s="46"/>
      <c r="B9" s="14">
        <v>3</v>
      </c>
      <c r="C9" s="14" t="s">
        <v>143</v>
      </c>
      <c r="D9" s="14" t="s">
        <v>58</v>
      </c>
      <c r="E9" s="15" t="s">
        <v>63</v>
      </c>
      <c r="F9" s="14" t="s">
        <v>28</v>
      </c>
      <c r="G9" s="49"/>
      <c r="H9" s="16">
        <v>200000</v>
      </c>
      <c r="I9" s="16">
        <v>0</v>
      </c>
      <c r="J9" s="16">
        <v>0</v>
      </c>
      <c r="K9" s="16">
        <v>40000</v>
      </c>
      <c r="L9" s="16">
        <v>0</v>
      </c>
      <c r="M9" s="16">
        <f t="shared" si="0"/>
        <v>40000</v>
      </c>
      <c r="N9" s="16" t="s">
        <v>95</v>
      </c>
      <c r="O9" s="16"/>
      <c r="P9" s="16" t="s">
        <v>99</v>
      </c>
      <c r="Q9" s="16"/>
      <c r="R9" s="16" t="s">
        <v>99</v>
      </c>
      <c r="S9" s="16"/>
      <c r="T9" s="16" t="s">
        <v>99</v>
      </c>
      <c r="U9" s="24"/>
      <c r="V9" s="7"/>
      <c r="W9" s="9"/>
    </row>
    <row r="10" spans="1:26" s="6" customFormat="1" ht="50.1" customHeight="1" x14ac:dyDescent="0.25">
      <c r="A10" s="46"/>
      <c r="B10" s="14">
        <v>4</v>
      </c>
      <c r="C10" s="14" t="s">
        <v>143</v>
      </c>
      <c r="D10" s="14" t="s">
        <v>46</v>
      </c>
      <c r="E10" s="15" t="s">
        <v>64</v>
      </c>
      <c r="F10" s="14" t="s">
        <v>28</v>
      </c>
      <c r="G10" s="49"/>
      <c r="H10" s="16">
        <v>250000</v>
      </c>
      <c r="I10" s="16">
        <v>50000</v>
      </c>
      <c r="J10" s="16">
        <v>0</v>
      </c>
      <c r="K10" s="16">
        <v>0</v>
      </c>
      <c r="L10" s="16">
        <v>0</v>
      </c>
      <c r="M10" s="16">
        <f t="shared" si="0"/>
        <v>50000</v>
      </c>
      <c r="N10" s="16" t="s">
        <v>95</v>
      </c>
      <c r="O10" s="16" t="s">
        <v>98</v>
      </c>
      <c r="P10" s="16"/>
      <c r="Q10" s="16" t="s">
        <v>98</v>
      </c>
      <c r="R10" s="16"/>
      <c r="S10" s="16" t="s">
        <v>98</v>
      </c>
      <c r="T10" s="16"/>
      <c r="U10" s="24"/>
      <c r="V10" s="7"/>
      <c r="W10" s="9"/>
    </row>
    <row r="11" spans="1:26" s="6" customFormat="1" ht="50.1" customHeight="1" x14ac:dyDescent="0.25">
      <c r="A11" s="46"/>
      <c r="B11" s="14">
        <v>5</v>
      </c>
      <c r="C11" s="14" t="s">
        <v>143</v>
      </c>
      <c r="D11" s="14" t="s">
        <v>32</v>
      </c>
      <c r="E11" s="15" t="s">
        <v>65</v>
      </c>
      <c r="F11" s="14" t="s">
        <v>28</v>
      </c>
      <c r="G11" s="49"/>
      <c r="H11" s="16">
        <v>225000</v>
      </c>
      <c r="I11" s="16">
        <v>55000</v>
      </c>
      <c r="J11" s="16">
        <v>0</v>
      </c>
      <c r="K11" s="16">
        <v>0</v>
      </c>
      <c r="L11" s="16">
        <v>0</v>
      </c>
      <c r="M11" s="16">
        <f t="shared" si="0"/>
        <v>55000</v>
      </c>
      <c r="N11" s="16" t="s">
        <v>95</v>
      </c>
      <c r="O11" s="16" t="s">
        <v>98</v>
      </c>
      <c r="P11" s="16"/>
      <c r="Q11" s="16" t="s">
        <v>98</v>
      </c>
      <c r="R11" s="16"/>
      <c r="S11" s="16" t="s">
        <v>98</v>
      </c>
      <c r="T11" s="16"/>
      <c r="U11" s="24"/>
      <c r="V11" s="7"/>
      <c r="W11" s="9"/>
    </row>
    <row r="12" spans="1:26" s="6" customFormat="1" ht="50.1" customHeight="1" x14ac:dyDescent="0.25">
      <c r="A12" s="46"/>
      <c r="B12" s="14">
        <v>6</v>
      </c>
      <c r="C12" s="14" t="s">
        <v>143</v>
      </c>
      <c r="D12" s="14" t="s">
        <v>38</v>
      </c>
      <c r="E12" s="15" t="s">
        <v>66</v>
      </c>
      <c r="F12" s="14" t="s">
        <v>28</v>
      </c>
      <c r="G12" s="49"/>
      <c r="H12" s="16">
        <v>450000</v>
      </c>
      <c r="I12" s="16">
        <v>85000</v>
      </c>
      <c r="J12" s="16">
        <v>0</v>
      </c>
      <c r="K12" s="16">
        <v>0</v>
      </c>
      <c r="L12" s="16">
        <v>0</v>
      </c>
      <c r="M12" s="16">
        <f t="shared" si="0"/>
        <v>85000</v>
      </c>
      <c r="N12" s="16" t="s">
        <v>95</v>
      </c>
      <c r="O12" s="16"/>
      <c r="P12" s="16" t="s">
        <v>98</v>
      </c>
      <c r="Q12" s="16"/>
      <c r="R12" s="16" t="s">
        <v>98</v>
      </c>
      <c r="S12" s="16"/>
      <c r="T12" s="16" t="s">
        <v>98</v>
      </c>
      <c r="U12" s="24"/>
      <c r="V12" s="7"/>
      <c r="W12" s="9"/>
    </row>
    <row r="13" spans="1:26" s="6" customFormat="1" ht="50.1" customHeight="1" x14ac:dyDescent="0.25">
      <c r="A13" s="46"/>
      <c r="B13" s="14">
        <v>7</v>
      </c>
      <c r="C13" s="14" t="s">
        <v>143</v>
      </c>
      <c r="D13" s="14" t="s">
        <v>48</v>
      </c>
      <c r="E13" s="15" t="s">
        <v>67</v>
      </c>
      <c r="F13" s="14" t="s">
        <v>28</v>
      </c>
      <c r="G13" s="49"/>
      <c r="H13" s="16">
        <v>35000</v>
      </c>
      <c r="I13" s="16">
        <v>2500</v>
      </c>
      <c r="J13" s="16">
        <v>2500</v>
      </c>
      <c r="K13" s="16">
        <v>1000</v>
      </c>
      <c r="L13" s="16">
        <v>1000</v>
      </c>
      <c r="M13" s="16">
        <f t="shared" si="0"/>
        <v>7000</v>
      </c>
      <c r="N13" s="16" t="s">
        <v>96</v>
      </c>
      <c r="O13" s="16"/>
      <c r="P13" s="16"/>
      <c r="Q13" s="16"/>
      <c r="R13" s="16"/>
      <c r="S13" s="16"/>
      <c r="T13" s="16"/>
      <c r="U13" s="24"/>
      <c r="V13" s="7"/>
      <c r="W13" s="9"/>
    </row>
    <row r="14" spans="1:26" s="6" customFormat="1" ht="50.1" customHeight="1" x14ac:dyDescent="0.25">
      <c r="A14" s="46"/>
      <c r="B14" s="14">
        <v>8</v>
      </c>
      <c r="C14" s="14" t="s">
        <v>143</v>
      </c>
      <c r="D14" s="14" t="s">
        <v>45</v>
      </c>
      <c r="E14" s="15" t="s">
        <v>68</v>
      </c>
      <c r="F14" s="14" t="s">
        <v>28</v>
      </c>
      <c r="G14" s="49"/>
      <c r="H14" s="16">
        <v>50000</v>
      </c>
      <c r="I14" s="16">
        <v>5000</v>
      </c>
      <c r="J14" s="16">
        <v>5000</v>
      </c>
      <c r="K14" s="16">
        <v>2000</v>
      </c>
      <c r="L14" s="16">
        <v>2000</v>
      </c>
      <c r="M14" s="16">
        <f t="shared" si="0"/>
        <v>14000</v>
      </c>
      <c r="N14" s="16" t="s">
        <v>97</v>
      </c>
      <c r="O14" s="16"/>
      <c r="P14" s="16"/>
      <c r="Q14" s="16"/>
      <c r="R14" s="16"/>
      <c r="S14" s="16"/>
      <c r="T14" s="16"/>
      <c r="U14" s="24"/>
      <c r="V14" s="7"/>
      <c r="W14" s="9"/>
    </row>
    <row r="15" spans="1:26" s="6" customFormat="1" ht="50.1" customHeight="1" x14ac:dyDescent="0.25">
      <c r="A15" s="46"/>
      <c r="B15" s="14">
        <v>9</v>
      </c>
      <c r="C15" s="14" t="s">
        <v>143</v>
      </c>
      <c r="D15" s="14" t="s">
        <v>56</v>
      </c>
      <c r="E15" s="15" t="s">
        <v>69</v>
      </c>
      <c r="F15" s="14" t="s">
        <v>28</v>
      </c>
      <c r="G15" s="49"/>
      <c r="H15" s="16">
        <v>300000</v>
      </c>
      <c r="I15" s="16">
        <v>0</v>
      </c>
      <c r="J15" s="16">
        <v>0</v>
      </c>
      <c r="K15" s="16">
        <v>0</v>
      </c>
      <c r="L15" s="16">
        <v>80000</v>
      </c>
      <c r="M15" s="16">
        <f t="shared" si="0"/>
        <v>80000</v>
      </c>
      <c r="N15" s="16" t="s">
        <v>94</v>
      </c>
      <c r="O15" s="16" t="s">
        <v>100</v>
      </c>
      <c r="P15" s="16" t="s">
        <v>100</v>
      </c>
      <c r="Q15" s="16" t="s">
        <v>100</v>
      </c>
      <c r="R15" s="16" t="s">
        <v>100</v>
      </c>
      <c r="S15" s="16" t="s">
        <v>100</v>
      </c>
      <c r="T15" s="16" t="s">
        <v>100</v>
      </c>
      <c r="U15" s="24"/>
      <c r="V15" s="7"/>
      <c r="W15" s="7"/>
    </row>
    <row r="16" spans="1:26" s="6" customFormat="1" ht="50.1" customHeight="1" thickBot="1" x14ac:dyDescent="0.3">
      <c r="A16" s="47"/>
      <c r="B16" s="25">
        <v>10</v>
      </c>
      <c r="C16" s="25" t="s">
        <v>143</v>
      </c>
      <c r="D16" s="25" t="s">
        <v>37</v>
      </c>
      <c r="E16" s="26" t="s">
        <v>70</v>
      </c>
      <c r="F16" s="25" t="s">
        <v>28</v>
      </c>
      <c r="G16" s="50"/>
      <c r="H16" s="27">
        <v>250000</v>
      </c>
      <c r="I16" s="27">
        <v>20000</v>
      </c>
      <c r="J16" s="27">
        <v>5000</v>
      </c>
      <c r="K16" s="27">
        <v>30000</v>
      </c>
      <c r="L16" s="27">
        <v>0</v>
      </c>
      <c r="M16" s="27">
        <f t="shared" si="0"/>
        <v>55000</v>
      </c>
      <c r="N16" s="27" t="s">
        <v>97</v>
      </c>
      <c r="O16" s="27"/>
      <c r="P16" s="27"/>
      <c r="Q16" s="27"/>
      <c r="R16" s="27"/>
      <c r="S16" s="27"/>
      <c r="T16" s="27"/>
      <c r="U16" s="28"/>
      <c r="V16" s="7"/>
      <c r="W16" s="7"/>
    </row>
    <row r="17" spans="1:23" s="6" customFormat="1" ht="50.1" customHeight="1" x14ac:dyDescent="0.25">
      <c r="A17" s="45" t="s">
        <v>89</v>
      </c>
      <c r="B17" s="20">
        <v>11</v>
      </c>
      <c r="C17" s="20" t="s">
        <v>143</v>
      </c>
      <c r="D17" s="20" t="s">
        <v>60</v>
      </c>
      <c r="E17" s="21" t="s">
        <v>72</v>
      </c>
      <c r="F17" s="20" t="s">
        <v>28</v>
      </c>
      <c r="G17" s="48">
        <v>200000</v>
      </c>
      <c r="H17" s="22">
        <v>800000</v>
      </c>
      <c r="I17" s="22">
        <v>0</v>
      </c>
      <c r="J17" s="22">
        <v>0</v>
      </c>
      <c r="K17" s="22">
        <v>750000</v>
      </c>
      <c r="L17" s="22">
        <v>0</v>
      </c>
      <c r="M17" s="22">
        <f t="shared" si="0"/>
        <v>750000</v>
      </c>
      <c r="N17" s="22" t="s">
        <v>101</v>
      </c>
      <c r="O17" s="22" t="s">
        <v>102</v>
      </c>
      <c r="P17" s="22" t="s">
        <v>102</v>
      </c>
      <c r="Q17" s="22" t="s">
        <v>102</v>
      </c>
      <c r="R17" s="22" t="s">
        <v>102</v>
      </c>
      <c r="S17" s="22" t="s">
        <v>102</v>
      </c>
      <c r="T17" s="22" t="s">
        <v>102</v>
      </c>
      <c r="U17" s="23" t="s">
        <v>99</v>
      </c>
      <c r="V17" s="7"/>
      <c r="W17" s="7"/>
    </row>
    <row r="18" spans="1:23" s="6" customFormat="1" ht="50.1" customHeight="1" x14ac:dyDescent="0.25">
      <c r="A18" s="46"/>
      <c r="B18" s="14">
        <v>12</v>
      </c>
      <c r="C18" s="14" t="s">
        <v>143</v>
      </c>
      <c r="D18" s="14" t="s">
        <v>43</v>
      </c>
      <c r="E18" s="15" t="s">
        <v>73</v>
      </c>
      <c r="F18" s="14" t="s">
        <v>28</v>
      </c>
      <c r="G18" s="49"/>
      <c r="H18" s="16">
        <v>400000</v>
      </c>
      <c r="I18" s="16">
        <v>370000</v>
      </c>
      <c r="J18" s="16">
        <v>0</v>
      </c>
      <c r="K18" s="16">
        <v>0</v>
      </c>
      <c r="L18" s="16">
        <v>0</v>
      </c>
      <c r="M18" s="16">
        <f t="shared" si="0"/>
        <v>370000</v>
      </c>
      <c r="N18" s="16" t="s">
        <v>94</v>
      </c>
      <c r="O18" s="16" t="s">
        <v>98</v>
      </c>
      <c r="P18" s="16" t="s">
        <v>98</v>
      </c>
      <c r="Q18" s="16" t="s">
        <v>98</v>
      </c>
      <c r="R18" s="16" t="s">
        <v>98</v>
      </c>
      <c r="S18" s="16" t="s">
        <v>98</v>
      </c>
      <c r="T18" s="16" t="s">
        <v>98</v>
      </c>
      <c r="U18" s="24"/>
      <c r="V18" s="7"/>
      <c r="W18" s="7"/>
    </row>
    <row r="19" spans="1:23" s="6" customFormat="1" ht="50.1" customHeight="1" x14ac:dyDescent="0.25">
      <c r="A19" s="46"/>
      <c r="B19" s="14">
        <v>13</v>
      </c>
      <c r="C19" s="14" t="s">
        <v>143</v>
      </c>
      <c r="D19" s="14" t="s">
        <v>44</v>
      </c>
      <c r="E19" s="15" t="s">
        <v>74</v>
      </c>
      <c r="F19" s="14" t="s">
        <v>28</v>
      </c>
      <c r="G19" s="49"/>
      <c r="H19" s="16">
        <v>300000</v>
      </c>
      <c r="I19" s="16">
        <v>330000</v>
      </c>
      <c r="J19" s="16">
        <v>0</v>
      </c>
      <c r="K19" s="16">
        <v>0</v>
      </c>
      <c r="L19" s="16">
        <v>0</v>
      </c>
      <c r="M19" s="16">
        <f t="shared" si="0"/>
        <v>330000</v>
      </c>
      <c r="N19" s="16" t="s">
        <v>94</v>
      </c>
      <c r="O19" s="16" t="s">
        <v>98</v>
      </c>
      <c r="P19" s="16" t="s">
        <v>98</v>
      </c>
      <c r="Q19" s="16" t="s">
        <v>98</v>
      </c>
      <c r="R19" s="16" t="s">
        <v>98</v>
      </c>
      <c r="S19" s="16" t="s">
        <v>98</v>
      </c>
      <c r="T19" s="16" t="s">
        <v>98</v>
      </c>
      <c r="U19" s="24"/>
      <c r="V19" s="7"/>
      <c r="W19" s="7"/>
    </row>
    <row r="20" spans="1:23" s="6" customFormat="1" ht="50.1" customHeight="1" x14ac:dyDescent="0.25">
      <c r="A20" s="46"/>
      <c r="B20" s="14">
        <v>14</v>
      </c>
      <c r="C20" s="14" t="s">
        <v>143</v>
      </c>
      <c r="D20" s="14">
        <v>1003</v>
      </c>
      <c r="E20" s="15" t="s">
        <v>75</v>
      </c>
      <c r="F20" s="14" t="s">
        <v>28</v>
      </c>
      <c r="G20" s="49"/>
      <c r="H20" s="16">
        <v>250000</v>
      </c>
      <c r="I20" s="16">
        <v>0</v>
      </c>
      <c r="J20" s="16">
        <v>0</v>
      </c>
      <c r="K20" s="16">
        <v>260000</v>
      </c>
      <c r="L20" s="16">
        <v>0</v>
      </c>
      <c r="M20" s="16">
        <f t="shared" si="0"/>
        <v>260000</v>
      </c>
      <c r="N20" s="16" t="s">
        <v>94</v>
      </c>
      <c r="O20" s="16" t="s">
        <v>99</v>
      </c>
      <c r="P20" s="16" t="s">
        <v>99</v>
      </c>
      <c r="Q20" s="16" t="s">
        <v>99</v>
      </c>
      <c r="R20" s="16" t="s">
        <v>99</v>
      </c>
      <c r="S20" s="16" t="s">
        <v>99</v>
      </c>
      <c r="T20" s="16" t="s">
        <v>99</v>
      </c>
      <c r="U20" s="24"/>
      <c r="V20" s="7"/>
      <c r="W20" s="7"/>
    </row>
    <row r="21" spans="1:23" s="6" customFormat="1" ht="50.1" customHeight="1" x14ac:dyDescent="0.25">
      <c r="A21" s="46"/>
      <c r="B21" s="14">
        <v>15</v>
      </c>
      <c r="C21" s="14" t="s">
        <v>143</v>
      </c>
      <c r="D21" s="14" t="s">
        <v>52</v>
      </c>
      <c r="E21" s="15" t="s">
        <v>76</v>
      </c>
      <c r="F21" s="14" t="s">
        <v>28</v>
      </c>
      <c r="G21" s="49"/>
      <c r="H21" s="16">
        <v>250000</v>
      </c>
      <c r="I21" s="16">
        <v>220000</v>
      </c>
      <c r="J21" s="16">
        <v>0</v>
      </c>
      <c r="K21" s="16">
        <v>0</v>
      </c>
      <c r="L21" s="16">
        <v>0</v>
      </c>
      <c r="M21" s="16">
        <f t="shared" si="0"/>
        <v>220000</v>
      </c>
      <c r="N21" s="16" t="s">
        <v>94</v>
      </c>
      <c r="O21" s="16" t="s">
        <v>98</v>
      </c>
      <c r="P21" s="16" t="s">
        <v>98</v>
      </c>
      <c r="Q21" s="16" t="s">
        <v>98</v>
      </c>
      <c r="R21" s="16" t="s">
        <v>98</v>
      </c>
      <c r="S21" s="16" t="s">
        <v>98</v>
      </c>
      <c r="T21" s="16" t="s">
        <v>98</v>
      </c>
      <c r="U21" s="24"/>
      <c r="V21" s="7"/>
      <c r="W21" s="7"/>
    </row>
    <row r="22" spans="1:23" s="6" customFormat="1" ht="50.1" customHeight="1" x14ac:dyDescent="0.25">
      <c r="A22" s="46"/>
      <c r="B22" s="14">
        <v>16</v>
      </c>
      <c r="C22" s="14" t="s">
        <v>143</v>
      </c>
      <c r="D22" s="14" t="s">
        <v>33</v>
      </c>
      <c r="E22" s="15" t="s">
        <v>77</v>
      </c>
      <c r="F22" s="14" t="s">
        <v>28</v>
      </c>
      <c r="G22" s="49"/>
      <c r="H22" s="16">
        <v>50000</v>
      </c>
      <c r="I22" s="16">
        <v>30000</v>
      </c>
      <c r="J22" s="16">
        <v>40000</v>
      </c>
      <c r="K22" s="16">
        <v>0</v>
      </c>
      <c r="L22" s="16">
        <v>0</v>
      </c>
      <c r="M22" s="16">
        <f t="shared" si="0"/>
        <v>70000</v>
      </c>
      <c r="N22" s="16" t="s">
        <v>94</v>
      </c>
      <c r="O22" s="16" t="s">
        <v>98</v>
      </c>
      <c r="P22" s="16" t="s">
        <v>103</v>
      </c>
      <c r="Q22" s="16" t="s">
        <v>98</v>
      </c>
      <c r="R22" s="16" t="s">
        <v>103</v>
      </c>
      <c r="S22" s="16" t="s">
        <v>98</v>
      </c>
      <c r="T22" s="16" t="s">
        <v>103</v>
      </c>
      <c r="U22" s="24"/>
      <c r="V22" s="7"/>
      <c r="W22" s="7"/>
    </row>
    <row r="23" spans="1:23" s="6" customFormat="1" ht="50.1" customHeight="1" x14ac:dyDescent="0.25">
      <c r="A23" s="46"/>
      <c r="B23" s="14">
        <v>17</v>
      </c>
      <c r="C23" s="14" t="s">
        <v>143</v>
      </c>
      <c r="D23" s="14" t="s">
        <v>40</v>
      </c>
      <c r="E23" s="15" t="s">
        <v>78</v>
      </c>
      <c r="F23" s="14" t="s">
        <v>28</v>
      </c>
      <c r="G23" s="49"/>
      <c r="H23" s="16">
        <v>250000</v>
      </c>
      <c r="I23" s="16">
        <v>65000</v>
      </c>
      <c r="J23" s="16">
        <v>195000</v>
      </c>
      <c r="K23" s="16">
        <v>0</v>
      </c>
      <c r="L23" s="16">
        <v>0</v>
      </c>
      <c r="M23" s="16">
        <f t="shared" si="0"/>
        <v>260000</v>
      </c>
      <c r="N23" s="16" t="s">
        <v>104</v>
      </c>
      <c r="O23" s="16" t="s">
        <v>103</v>
      </c>
      <c r="P23" s="16" t="s">
        <v>103</v>
      </c>
      <c r="Q23" s="16" t="s">
        <v>103</v>
      </c>
      <c r="R23" s="16" t="s">
        <v>103</v>
      </c>
      <c r="S23" s="16" t="s">
        <v>103</v>
      </c>
      <c r="T23" s="16" t="s">
        <v>103</v>
      </c>
      <c r="U23" s="24"/>
      <c r="V23" s="7"/>
      <c r="W23" s="7"/>
    </row>
    <row r="24" spans="1:23" s="6" customFormat="1" ht="50.1" customHeight="1" x14ac:dyDescent="0.25">
      <c r="A24" s="46"/>
      <c r="B24" s="14">
        <v>18</v>
      </c>
      <c r="C24" s="14" t="s">
        <v>143</v>
      </c>
      <c r="D24" s="14" t="s">
        <v>49</v>
      </c>
      <c r="E24" s="15" t="s">
        <v>79</v>
      </c>
      <c r="F24" s="14" t="s">
        <v>28</v>
      </c>
      <c r="G24" s="49"/>
      <c r="H24" s="16">
        <v>10000</v>
      </c>
      <c r="I24" s="16">
        <v>6000</v>
      </c>
      <c r="J24" s="16">
        <v>0</v>
      </c>
      <c r="K24" s="16">
        <v>0</v>
      </c>
      <c r="L24" s="16">
        <v>0</v>
      </c>
      <c r="M24" s="16">
        <f t="shared" si="0"/>
        <v>6000</v>
      </c>
      <c r="N24" s="16" t="s">
        <v>97</v>
      </c>
      <c r="O24" s="16"/>
      <c r="P24" s="16"/>
      <c r="Q24" s="16"/>
      <c r="R24" s="16"/>
      <c r="S24" s="16"/>
      <c r="T24" s="16"/>
      <c r="U24" s="24"/>
      <c r="V24" s="7"/>
      <c r="W24" s="7"/>
    </row>
    <row r="25" spans="1:23" s="6" customFormat="1" ht="50.1" customHeight="1" x14ac:dyDescent="0.25">
      <c r="A25" s="46"/>
      <c r="B25" s="14">
        <v>19</v>
      </c>
      <c r="C25" s="14" t="s">
        <v>143</v>
      </c>
      <c r="D25" s="14" t="s">
        <v>57</v>
      </c>
      <c r="E25" s="15" t="s">
        <v>80</v>
      </c>
      <c r="F25" s="14" t="s">
        <v>28</v>
      </c>
      <c r="G25" s="49"/>
      <c r="H25" s="16">
        <v>150000</v>
      </c>
      <c r="I25" s="16">
        <v>0</v>
      </c>
      <c r="J25" s="16">
        <v>0</v>
      </c>
      <c r="K25" s="16">
        <v>65000</v>
      </c>
      <c r="L25" s="16">
        <v>0</v>
      </c>
      <c r="M25" s="16">
        <f t="shared" si="0"/>
        <v>65000</v>
      </c>
      <c r="N25" s="16" t="s">
        <v>97</v>
      </c>
      <c r="O25" s="16"/>
      <c r="P25" s="16"/>
      <c r="Q25" s="16"/>
      <c r="R25" s="16"/>
      <c r="S25" s="16"/>
      <c r="T25" s="16"/>
      <c r="U25" s="24"/>
      <c r="V25" s="7"/>
      <c r="W25" s="7"/>
    </row>
    <row r="26" spans="1:23" s="6" customFormat="1" ht="50.1" customHeight="1" x14ac:dyDescent="0.25">
      <c r="A26" s="46"/>
      <c r="B26" s="14">
        <v>20</v>
      </c>
      <c r="C26" s="14" t="s">
        <v>143</v>
      </c>
      <c r="D26" s="14">
        <v>3025</v>
      </c>
      <c r="E26" s="15" t="s">
        <v>81</v>
      </c>
      <c r="F26" s="14" t="s">
        <v>28</v>
      </c>
      <c r="G26" s="49"/>
      <c r="H26" s="16">
        <v>200000</v>
      </c>
      <c r="I26" s="16">
        <v>0</v>
      </c>
      <c r="J26" s="16">
        <v>0</v>
      </c>
      <c r="K26" s="16">
        <v>130000</v>
      </c>
      <c r="L26" s="16">
        <v>0</v>
      </c>
      <c r="M26" s="16">
        <f t="shared" si="0"/>
        <v>130000</v>
      </c>
      <c r="N26" s="16" t="s">
        <v>94</v>
      </c>
      <c r="O26" s="16" t="s">
        <v>99</v>
      </c>
      <c r="P26" s="16" t="s">
        <v>99</v>
      </c>
      <c r="Q26" s="16" t="s">
        <v>99</v>
      </c>
      <c r="R26" s="16" t="s">
        <v>99</v>
      </c>
      <c r="S26" s="16" t="s">
        <v>99</v>
      </c>
      <c r="T26" s="16" t="s">
        <v>99</v>
      </c>
      <c r="U26" s="24"/>
      <c r="V26" s="7"/>
      <c r="W26" s="7"/>
    </row>
    <row r="27" spans="1:23" s="6" customFormat="1" ht="50.1" customHeight="1" x14ac:dyDescent="0.25">
      <c r="A27" s="46"/>
      <c r="B27" s="14">
        <v>21</v>
      </c>
      <c r="C27" s="14" t="s">
        <v>143</v>
      </c>
      <c r="D27" s="14" t="s">
        <v>137</v>
      </c>
      <c r="E27" s="15" t="s">
        <v>136</v>
      </c>
      <c r="F27" s="14" t="s">
        <v>28</v>
      </c>
      <c r="G27" s="49"/>
      <c r="H27" s="16">
        <v>100000</v>
      </c>
      <c r="I27" s="16">
        <v>100000</v>
      </c>
      <c r="J27" s="16">
        <v>0</v>
      </c>
      <c r="K27" s="16">
        <v>0</v>
      </c>
      <c r="L27" s="16">
        <v>0</v>
      </c>
      <c r="M27" s="16">
        <f t="shared" si="0"/>
        <v>100000</v>
      </c>
      <c r="N27" s="16" t="s">
        <v>105</v>
      </c>
      <c r="O27" s="16"/>
      <c r="P27" s="16"/>
      <c r="Q27" s="16"/>
      <c r="R27" s="16"/>
      <c r="S27" s="16"/>
      <c r="T27" s="16"/>
      <c r="U27" s="24"/>
      <c r="V27" s="7"/>
      <c r="W27" s="7"/>
    </row>
    <row r="28" spans="1:23" s="6" customFormat="1" ht="50.1" customHeight="1" x14ac:dyDescent="0.25">
      <c r="A28" s="46"/>
      <c r="B28" s="14">
        <v>22</v>
      </c>
      <c r="C28" s="14" t="s">
        <v>143</v>
      </c>
      <c r="D28" s="14" t="s">
        <v>55</v>
      </c>
      <c r="E28" s="15" t="s">
        <v>82</v>
      </c>
      <c r="F28" s="14" t="s">
        <v>28</v>
      </c>
      <c r="G28" s="49"/>
      <c r="H28" s="16">
        <v>50000</v>
      </c>
      <c r="I28" s="16">
        <v>0</v>
      </c>
      <c r="J28" s="16">
        <v>0</v>
      </c>
      <c r="K28" s="16">
        <v>23000</v>
      </c>
      <c r="L28" s="16">
        <v>20000</v>
      </c>
      <c r="M28" s="16">
        <f t="shared" si="0"/>
        <v>43000</v>
      </c>
      <c r="N28" s="16" t="s">
        <v>97</v>
      </c>
      <c r="O28" s="16"/>
      <c r="P28" s="16"/>
      <c r="Q28" s="16"/>
      <c r="R28" s="16"/>
      <c r="S28" s="16"/>
      <c r="T28" s="16"/>
      <c r="U28" s="24"/>
      <c r="V28" s="7"/>
      <c r="W28" s="7"/>
    </row>
    <row r="29" spans="1:23" s="6" customFormat="1" ht="50.1" customHeight="1" x14ac:dyDescent="0.25">
      <c r="A29" s="46"/>
      <c r="B29" s="14">
        <v>23</v>
      </c>
      <c r="C29" s="14" t="s">
        <v>143</v>
      </c>
      <c r="D29" s="14" t="s">
        <v>59</v>
      </c>
      <c r="E29" s="15" t="s">
        <v>83</v>
      </c>
      <c r="F29" s="14" t="s">
        <v>28</v>
      </c>
      <c r="G29" s="49"/>
      <c r="H29" s="16">
        <v>100000</v>
      </c>
      <c r="I29" s="16">
        <v>0</v>
      </c>
      <c r="J29" s="16">
        <v>0</v>
      </c>
      <c r="K29" s="16">
        <v>60000</v>
      </c>
      <c r="L29" s="16">
        <v>0</v>
      </c>
      <c r="M29" s="16">
        <f t="shared" si="0"/>
        <v>60000</v>
      </c>
      <c r="N29" s="16" t="s">
        <v>95</v>
      </c>
      <c r="O29" s="16" t="s">
        <v>99</v>
      </c>
      <c r="P29" s="16"/>
      <c r="Q29" s="16" t="s">
        <v>99</v>
      </c>
      <c r="R29" s="16"/>
      <c r="S29" s="16" t="s">
        <v>99</v>
      </c>
      <c r="T29" s="16"/>
      <c r="U29" s="24"/>
      <c r="V29" s="7"/>
      <c r="W29" s="7"/>
    </row>
    <row r="30" spans="1:23" s="6" customFormat="1" ht="50.1" customHeight="1" x14ac:dyDescent="0.25">
      <c r="A30" s="46"/>
      <c r="B30" s="14">
        <v>24</v>
      </c>
      <c r="C30" s="14" t="s">
        <v>143</v>
      </c>
      <c r="D30" s="14" t="s">
        <v>50</v>
      </c>
      <c r="E30" s="15" t="s">
        <v>84</v>
      </c>
      <c r="F30" s="14" t="s">
        <v>28</v>
      </c>
      <c r="G30" s="49"/>
      <c r="H30" s="16">
        <v>250000</v>
      </c>
      <c r="I30" s="16">
        <v>200000</v>
      </c>
      <c r="J30" s="16">
        <v>0</v>
      </c>
      <c r="K30" s="16">
        <v>0</v>
      </c>
      <c r="L30" s="16">
        <v>0</v>
      </c>
      <c r="M30" s="16">
        <f t="shared" si="0"/>
        <v>200000</v>
      </c>
      <c r="N30" s="16" t="s">
        <v>94</v>
      </c>
      <c r="O30" s="16" t="s">
        <v>98</v>
      </c>
      <c r="P30" s="16" t="s">
        <v>98</v>
      </c>
      <c r="Q30" s="16" t="s">
        <v>98</v>
      </c>
      <c r="R30" s="16" t="s">
        <v>98</v>
      </c>
      <c r="S30" s="16" t="s">
        <v>98</v>
      </c>
      <c r="T30" s="16" t="s">
        <v>98</v>
      </c>
      <c r="U30" s="24"/>
      <c r="V30" s="7"/>
      <c r="W30" s="7"/>
    </row>
    <row r="31" spans="1:23" s="6" customFormat="1" ht="50.1" customHeight="1" x14ac:dyDescent="0.25">
      <c r="A31" s="46"/>
      <c r="B31" s="14">
        <v>25</v>
      </c>
      <c r="C31" s="14" t="s">
        <v>143</v>
      </c>
      <c r="D31" s="14" t="s">
        <v>53</v>
      </c>
      <c r="E31" s="15" t="s">
        <v>84</v>
      </c>
      <c r="F31" s="14" t="s">
        <v>28</v>
      </c>
      <c r="G31" s="49"/>
      <c r="H31" s="16">
        <v>150000</v>
      </c>
      <c r="I31" s="16">
        <v>0</v>
      </c>
      <c r="J31" s="16">
        <v>65000</v>
      </c>
      <c r="K31" s="16">
        <v>50000</v>
      </c>
      <c r="L31" s="16">
        <v>25000</v>
      </c>
      <c r="M31" s="16">
        <f t="shared" si="0"/>
        <v>140000</v>
      </c>
      <c r="N31" s="16" t="s">
        <v>94</v>
      </c>
      <c r="O31" s="16" t="s">
        <v>106</v>
      </c>
      <c r="P31" s="16" t="s">
        <v>99</v>
      </c>
      <c r="Q31" s="16" t="s">
        <v>100</v>
      </c>
      <c r="R31" s="16" t="s">
        <v>106</v>
      </c>
      <c r="S31" s="16" t="s">
        <v>99</v>
      </c>
      <c r="T31" s="16" t="s">
        <v>100</v>
      </c>
      <c r="U31" s="24"/>
      <c r="V31" s="7"/>
      <c r="W31" s="7"/>
    </row>
    <row r="32" spans="1:23" s="6" customFormat="1" ht="50.1" customHeight="1" x14ac:dyDescent="0.25">
      <c r="A32" s="46"/>
      <c r="B32" s="14">
        <v>26</v>
      </c>
      <c r="C32" s="14" t="s">
        <v>143</v>
      </c>
      <c r="D32" s="14" t="s">
        <v>42</v>
      </c>
      <c r="E32" s="15" t="s">
        <v>85</v>
      </c>
      <c r="F32" s="14" t="s">
        <v>28</v>
      </c>
      <c r="G32" s="49"/>
      <c r="H32" s="16">
        <v>25000</v>
      </c>
      <c r="I32" s="16">
        <v>8000</v>
      </c>
      <c r="J32" s="16">
        <v>8000</v>
      </c>
      <c r="K32" s="16">
        <v>5000</v>
      </c>
      <c r="L32" s="16">
        <v>0</v>
      </c>
      <c r="M32" s="16">
        <f t="shared" si="0"/>
        <v>21000</v>
      </c>
      <c r="N32" s="16" t="s">
        <v>107</v>
      </c>
      <c r="O32" s="16"/>
      <c r="P32" s="16"/>
      <c r="Q32" s="16"/>
      <c r="R32" s="16"/>
      <c r="S32" s="16"/>
      <c r="T32" s="16"/>
      <c r="U32" s="24"/>
      <c r="V32" s="7"/>
      <c r="W32" s="7"/>
    </row>
    <row r="33" spans="1:23" s="6" customFormat="1" ht="50.1" customHeight="1" x14ac:dyDescent="0.25">
      <c r="A33" s="46"/>
      <c r="B33" s="14">
        <v>27</v>
      </c>
      <c r="C33" s="14" t="s">
        <v>143</v>
      </c>
      <c r="D33" s="14" t="s">
        <v>34</v>
      </c>
      <c r="E33" s="15" t="s">
        <v>86</v>
      </c>
      <c r="F33" s="14" t="s">
        <v>28</v>
      </c>
      <c r="G33" s="49"/>
      <c r="H33" s="16">
        <v>15000</v>
      </c>
      <c r="I33" s="16">
        <v>8000</v>
      </c>
      <c r="J33" s="16">
        <v>0</v>
      </c>
      <c r="K33" s="16">
        <v>0</v>
      </c>
      <c r="L33" s="16">
        <v>0</v>
      </c>
      <c r="M33" s="16">
        <f t="shared" si="0"/>
        <v>8000</v>
      </c>
      <c r="N33" s="16" t="s">
        <v>107</v>
      </c>
      <c r="O33" s="16"/>
      <c r="P33" s="16"/>
      <c r="Q33" s="16"/>
      <c r="R33" s="16"/>
      <c r="S33" s="16"/>
      <c r="T33" s="16"/>
      <c r="U33" s="24"/>
      <c r="V33" s="7"/>
      <c r="W33" s="7"/>
    </row>
    <row r="34" spans="1:23" s="6" customFormat="1" ht="50.1" customHeight="1" x14ac:dyDescent="0.25">
      <c r="A34" s="46"/>
      <c r="B34" s="14">
        <v>28</v>
      </c>
      <c r="C34" s="14" t="s">
        <v>143</v>
      </c>
      <c r="D34" s="14" t="s">
        <v>41</v>
      </c>
      <c r="E34" s="15" t="s">
        <v>87</v>
      </c>
      <c r="F34" s="14" t="s">
        <v>28</v>
      </c>
      <c r="G34" s="49"/>
      <c r="H34" s="16">
        <v>50000</v>
      </c>
      <c r="I34" s="16">
        <v>22000</v>
      </c>
      <c r="J34" s="16">
        <v>25000</v>
      </c>
      <c r="K34" s="16">
        <v>0</v>
      </c>
      <c r="L34" s="16">
        <v>0</v>
      </c>
      <c r="M34" s="16">
        <f t="shared" si="0"/>
        <v>47000</v>
      </c>
      <c r="N34" s="16" t="s">
        <v>94</v>
      </c>
      <c r="O34" s="16" t="s">
        <v>103</v>
      </c>
      <c r="P34" s="16" t="s">
        <v>103</v>
      </c>
      <c r="Q34" s="16" t="s">
        <v>103</v>
      </c>
      <c r="R34" s="16" t="s">
        <v>103</v>
      </c>
      <c r="S34" s="16" t="s">
        <v>103</v>
      </c>
      <c r="T34" s="16" t="s">
        <v>103</v>
      </c>
      <c r="U34" s="24"/>
      <c r="V34" s="7"/>
      <c r="W34" s="7"/>
    </row>
    <row r="35" spans="1:23" s="6" customFormat="1" ht="50.1" customHeight="1" x14ac:dyDescent="0.25">
      <c r="A35" s="46"/>
      <c r="B35" s="14">
        <v>29</v>
      </c>
      <c r="C35" s="14" t="s">
        <v>143</v>
      </c>
      <c r="D35" s="14" t="s">
        <v>138</v>
      </c>
      <c r="E35" s="15" t="s">
        <v>139</v>
      </c>
      <c r="F35" s="14" t="s">
        <v>28</v>
      </c>
      <c r="G35" s="49"/>
      <c r="H35" s="16">
        <v>50000</v>
      </c>
      <c r="I35" s="16">
        <v>0</v>
      </c>
      <c r="J35" s="16">
        <v>0</v>
      </c>
      <c r="K35" s="16">
        <v>30000</v>
      </c>
      <c r="L35" s="16">
        <v>15000</v>
      </c>
      <c r="M35" s="16">
        <f t="shared" si="0"/>
        <v>45000</v>
      </c>
      <c r="N35" s="16" t="s">
        <v>94</v>
      </c>
      <c r="O35" s="29" t="s">
        <v>103</v>
      </c>
      <c r="P35" s="29" t="s">
        <v>103</v>
      </c>
      <c r="Q35" s="29" t="s">
        <v>103</v>
      </c>
      <c r="R35" s="29" t="s">
        <v>103</v>
      </c>
      <c r="S35" s="29" t="s">
        <v>103</v>
      </c>
      <c r="T35" s="29" t="s">
        <v>103</v>
      </c>
      <c r="U35" s="24"/>
      <c r="V35" s="7"/>
      <c r="W35" s="7"/>
    </row>
    <row r="36" spans="1:23" s="6" customFormat="1" ht="50.1" customHeight="1" x14ac:dyDescent="0.25">
      <c r="A36" s="56"/>
      <c r="B36" s="57">
        <v>30</v>
      </c>
      <c r="C36" s="57" t="s">
        <v>143</v>
      </c>
      <c r="D36" s="57" t="s">
        <v>51</v>
      </c>
      <c r="E36" s="58" t="s">
        <v>88</v>
      </c>
      <c r="F36" s="57" t="s">
        <v>28</v>
      </c>
      <c r="G36" s="59"/>
      <c r="H36" s="60">
        <v>150000</v>
      </c>
      <c r="I36" s="60">
        <v>60000</v>
      </c>
      <c r="J36" s="60">
        <v>55000</v>
      </c>
      <c r="K36" s="60">
        <v>0</v>
      </c>
      <c r="L36" s="60">
        <v>0</v>
      </c>
      <c r="M36" s="29">
        <f t="shared" si="0"/>
        <v>115000</v>
      </c>
      <c r="N36" s="60" t="s">
        <v>94</v>
      </c>
      <c r="O36" s="29" t="s">
        <v>103</v>
      </c>
      <c r="P36" s="29" t="s">
        <v>103</v>
      </c>
      <c r="Q36" s="29" t="s">
        <v>103</v>
      </c>
      <c r="R36" s="29" t="s">
        <v>103</v>
      </c>
      <c r="S36" s="29" t="s">
        <v>103</v>
      </c>
      <c r="T36" s="29" t="s">
        <v>103</v>
      </c>
      <c r="U36" s="61"/>
      <c r="V36" s="7"/>
      <c r="W36" s="7"/>
    </row>
    <row r="37" spans="1:23" s="6" customFormat="1" ht="50.1" customHeight="1" x14ac:dyDescent="0.25">
      <c r="A37" s="56"/>
      <c r="B37" s="57">
        <v>31</v>
      </c>
      <c r="C37" s="57" t="s">
        <v>147</v>
      </c>
      <c r="D37" s="57">
        <v>1094</v>
      </c>
      <c r="E37" s="58" t="s">
        <v>148</v>
      </c>
      <c r="F37" s="57" t="s">
        <v>28</v>
      </c>
      <c r="G37" s="59"/>
      <c r="H37" s="60">
        <v>40000</v>
      </c>
      <c r="I37" s="60">
        <v>0</v>
      </c>
      <c r="J37" s="60">
        <v>0</v>
      </c>
      <c r="K37" s="60">
        <v>8000</v>
      </c>
      <c r="L37" s="60">
        <v>0</v>
      </c>
      <c r="M37" s="60">
        <f t="shared" si="0"/>
        <v>8000</v>
      </c>
      <c r="N37" s="60" t="s">
        <v>149</v>
      </c>
      <c r="O37" s="60"/>
      <c r="P37" s="60"/>
      <c r="Q37" s="60"/>
      <c r="R37" s="60"/>
      <c r="S37" s="60"/>
      <c r="T37" s="60"/>
      <c r="U37" s="61"/>
      <c r="V37" s="7"/>
      <c r="W37" s="7"/>
    </row>
    <row r="38" spans="1:23" s="6" customFormat="1" ht="50.1" customHeight="1" thickBot="1" x14ac:dyDescent="0.3">
      <c r="A38" s="47"/>
      <c r="B38" s="25">
        <v>32</v>
      </c>
      <c r="C38" s="25" t="s">
        <v>147</v>
      </c>
      <c r="D38" s="25">
        <v>1093</v>
      </c>
      <c r="E38" s="26" t="s">
        <v>150</v>
      </c>
      <c r="F38" s="25" t="s">
        <v>28</v>
      </c>
      <c r="G38" s="50"/>
      <c r="H38" s="27">
        <v>30000</v>
      </c>
      <c r="I38" s="27">
        <v>0</v>
      </c>
      <c r="J38" s="27">
        <v>0</v>
      </c>
      <c r="K38" s="27">
        <v>3000</v>
      </c>
      <c r="L38" s="27">
        <v>3000</v>
      </c>
      <c r="M38" s="27">
        <f t="shared" si="0"/>
        <v>6000</v>
      </c>
      <c r="N38" s="27" t="s">
        <v>149</v>
      </c>
      <c r="O38" s="27"/>
      <c r="P38" s="27"/>
      <c r="Q38" s="27"/>
      <c r="R38" s="27"/>
      <c r="S38" s="27"/>
      <c r="T38" s="27"/>
      <c r="U38" s="28"/>
      <c r="V38" s="7"/>
      <c r="W38" s="7"/>
    </row>
    <row r="39" spans="1:23" s="6" customFormat="1" ht="78" customHeight="1" x14ac:dyDescent="0.25">
      <c r="A39" s="45" t="s">
        <v>123</v>
      </c>
      <c r="B39" s="20">
        <v>33</v>
      </c>
      <c r="C39" s="20" t="s">
        <v>143</v>
      </c>
      <c r="D39" s="20" t="s">
        <v>31</v>
      </c>
      <c r="E39" s="21" t="s">
        <v>90</v>
      </c>
      <c r="F39" s="20" t="s">
        <v>28</v>
      </c>
      <c r="G39" s="48">
        <v>200000</v>
      </c>
      <c r="H39" s="22">
        <v>30000</v>
      </c>
      <c r="I39" s="22">
        <v>7500</v>
      </c>
      <c r="J39" s="22">
        <v>2000</v>
      </c>
      <c r="K39" s="22">
        <v>0</v>
      </c>
      <c r="L39" s="22">
        <v>0</v>
      </c>
      <c r="M39" s="22">
        <f t="shared" si="0"/>
        <v>9500</v>
      </c>
      <c r="N39" s="22" t="s">
        <v>107</v>
      </c>
      <c r="O39" s="22"/>
      <c r="P39" s="22"/>
      <c r="Q39" s="22"/>
      <c r="R39" s="22"/>
      <c r="S39" s="22"/>
      <c r="T39" s="22"/>
      <c r="U39" s="23"/>
      <c r="V39" s="7"/>
      <c r="W39" s="7"/>
    </row>
    <row r="40" spans="1:23" s="6" customFormat="1" ht="69" customHeight="1" x14ac:dyDescent="0.25">
      <c r="A40" s="46"/>
      <c r="B40" s="14">
        <v>34</v>
      </c>
      <c r="C40" s="14" t="s">
        <v>143</v>
      </c>
      <c r="D40" s="14" t="s">
        <v>35</v>
      </c>
      <c r="E40" s="15" t="s">
        <v>91</v>
      </c>
      <c r="F40" s="14" t="s">
        <v>28</v>
      </c>
      <c r="G40" s="49"/>
      <c r="H40" s="16">
        <v>5000</v>
      </c>
      <c r="I40" s="16">
        <v>2000</v>
      </c>
      <c r="J40" s="16">
        <v>500</v>
      </c>
      <c r="K40" s="16">
        <v>0</v>
      </c>
      <c r="L40" s="16">
        <v>0</v>
      </c>
      <c r="M40" s="16">
        <f t="shared" si="0"/>
        <v>2500</v>
      </c>
      <c r="N40" s="16" t="s">
        <v>107</v>
      </c>
      <c r="O40" s="16"/>
      <c r="P40" s="16"/>
      <c r="Q40" s="16"/>
      <c r="R40" s="16"/>
      <c r="S40" s="16"/>
      <c r="T40" s="16"/>
      <c r="U40" s="24"/>
      <c r="V40" s="7"/>
      <c r="W40" s="7"/>
    </row>
    <row r="41" spans="1:23" s="6" customFormat="1" ht="50.1" customHeight="1" x14ac:dyDescent="0.25">
      <c r="A41" s="46"/>
      <c r="B41" s="14">
        <v>35</v>
      </c>
      <c r="C41" s="14" t="s">
        <v>143</v>
      </c>
      <c r="D41" s="14" t="s">
        <v>36</v>
      </c>
      <c r="E41" s="15" t="s">
        <v>92</v>
      </c>
      <c r="F41" s="14" t="s">
        <v>28</v>
      </c>
      <c r="G41" s="49"/>
      <c r="H41" s="16">
        <v>35000</v>
      </c>
      <c r="I41" s="16">
        <v>5000</v>
      </c>
      <c r="J41" s="16">
        <v>3000</v>
      </c>
      <c r="K41" s="16">
        <v>0</v>
      </c>
      <c r="L41" s="16">
        <v>0</v>
      </c>
      <c r="M41" s="16">
        <f t="shared" si="0"/>
        <v>8000</v>
      </c>
      <c r="N41" s="16" t="s">
        <v>107</v>
      </c>
      <c r="O41" s="16"/>
      <c r="P41" s="16"/>
      <c r="Q41" s="16"/>
      <c r="R41" s="16"/>
      <c r="S41" s="16"/>
      <c r="T41" s="16"/>
      <c r="U41" s="24"/>
      <c r="V41" s="7"/>
      <c r="W41" s="7"/>
    </row>
    <row r="42" spans="1:23" s="6" customFormat="1" ht="50.1" customHeight="1" x14ac:dyDescent="0.25">
      <c r="A42" s="46"/>
      <c r="B42" s="14">
        <v>36</v>
      </c>
      <c r="C42" s="14" t="s">
        <v>143</v>
      </c>
      <c r="D42" s="14" t="s">
        <v>47</v>
      </c>
      <c r="E42" s="15" t="s">
        <v>93</v>
      </c>
      <c r="F42" s="14" t="s">
        <v>28</v>
      </c>
      <c r="G42" s="49"/>
      <c r="H42" s="16">
        <v>150000</v>
      </c>
      <c r="I42" s="16">
        <v>8000</v>
      </c>
      <c r="J42" s="16">
        <v>5000</v>
      </c>
      <c r="K42" s="16">
        <v>3000</v>
      </c>
      <c r="L42" s="16">
        <v>2000</v>
      </c>
      <c r="M42" s="16">
        <f t="shared" si="0"/>
        <v>18000</v>
      </c>
      <c r="N42" s="16" t="s">
        <v>107</v>
      </c>
      <c r="O42" s="16"/>
      <c r="P42" s="16"/>
      <c r="Q42" s="16"/>
      <c r="R42" s="16"/>
      <c r="S42" s="16"/>
      <c r="T42" s="16"/>
      <c r="U42" s="24"/>
      <c r="V42" s="7"/>
      <c r="W42" s="7"/>
    </row>
    <row r="43" spans="1:23" s="6" customFormat="1" ht="50.1" customHeight="1" x14ac:dyDescent="0.25">
      <c r="A43" s="46"/>
      <c r="B43" s="14">
        <v>37</v>
      </c>
      <c r="C43" s="14" t="s">
        <v>143</v>
      </c>
      <c r="D43" s="14" t="s">
        <v>108</v>
      </c>
      <c r="E43" s="15" t="s">
        <v>109</v>
      </c>
      <c r="F43" s="14" t="s">
        <v>28</v>
      </c>
      <c r="G43" s="49"/>
      <c r="H43" s="16">
        <v>75000</v>
      </c>
      <c r="I43" s="16">
        <v>80000</v>
      </c>
      <c r="J43" s="16">
        <v>0</v>
      </c>
      <c r="K43" s="16">
        <v>30000</v>
      </c>
      <c r="L43" s="16">
        <v>0</v>
      </c>
      <c r="M43" s="16">
        <f t="shared" si="0"/>
        <v>110000</v>
      </c>
      <c r="N43" s="16" t="s">
        <v>94</v>
      </c>
      <c r="O43" s="16"/>
      <c r="P43" s="16"/>
      <c r="Q43" s="16"/>
      <c r="R43" s="16"/>
      <c r="S43" s="16"/>
      <c r="T43" s="16"/>
      <c r="U43" s="24"/>
      <c r="V43" s="7"/>
      <c r="W43" s="7"/>
    </row>
    <row r="44" spans="1:23" s="6" customFormat="1" ht="50.1" customHeight="1" x14ac:dyDescent="0.25">
      <c r="A44" s="46"/>
      <c r="B44" s="14">
        <v>38</v>
      </c>
      <c r="C44" s="14" t="s">
        <v>143</v>
      </c>
      <c r="D44" s="14" t="s">
        <v>114</v>
      </c>
      <c r="E44" s="15" t="s">
        <v>130</v>
      </c>
      <c r="F44" s="14" t="s">
        <v>28</v>
      </c>
      <c r="G44" s="49"/>
      <c r="H44" s="16">
        <v>30000</v>
      </c>
      <c r="I44" s="16">
        <v>8000</v>
      </c>
      <c r="J44" s="16">
        <v>2000</v>
      </c>
      <c r="K44" s="16">
        <v>2000</v>
      </c>
      <c r="L44" s="16">
        <v>2000</v>
      </c>
      <c r="M44" s="16">
        <f t="shared" si="0"/>
        <v>14000</v>
      </c>
      <c r="N44" s="16" t="s">
        <v>107</v>
      </c>
      <c r="O44" s="16"/>
      <c r="P44" s="16"/>
      <c r="Q44" s="16"/>
      <c r="R44" s="16"/>
      <c r="S44" s="16"/>
      <c r="T44" s="16"/>
      <c r="U44" s="24"/>
      <c r="V44" s="7"/>
      <c r="W44" s="7"/>
    </row>
    <row r="45" spans="1:23" s="6" customFormat="1" ht="50.1" customHeight="1" x14ac:dyDescent="0.25">
      <c r="A45" s="46"/>
      <c r="B45" s="14">
        <v>39</v>
      </c>
      <c r="C45" s="14" t="s">
        <v>143</v>
      </c>
      <c r="D45" s="14" t="s">
        <v>115</v>
      </c>
      <c r="E45" s="15" t="s">
        <v>134</v>
      </c>
      <c r="F45" s="14" t="s">
        <v>124</v>
      </c>
      <c r="G45" s="49"/>
      <c r="H45" s="16">
        <v>150000</v>
      </c>
      <c r="I45" s="16">
        <v>3634.4318181818185</v>
      </c>
      <c r="J45" s="16">
        <v>3712.8</v>
      </c>
      <c r="K45" s="16">
        <v>598.97727272727263</v>
      </c>
      <c r="L45" s="16">
        <v>121.70454545454547</v>
      </c>
      <c r="M45" s="16">
        <f t="shared" si="0"/>
        <v>8067.9136363636371</v>
      </c>
      <c r="N45" s="16" t="s">
        <v>94</v>
      </c>
      <c r="O45" s="16"/>
      <c r="P45" s="16"/>
      <c r="Q45" s="16"/>
      <c r="R45" s="16"/>
      <c r="S45" s="16"/>
      <c r="T45" s="16"/>
      <c r="U45" s="24"/>
      <c r="V45" s="7"/>
      <c r="W45" s="7"/>
    </row>
    <row r="46" spans="1:23" s="6" customFormat="1" ht="50.1" customHeight="1" x14ac:dyDescent="0.25">
      <c r="A46" s="46"/>
      <c r="B46" s="14">
        <v>40</v>
      </c>
      <c r="C46" s="14" t="s">
        <v>143</v>
      </c>
      <c r="D46" s="14" t="s">
        <v>116</v>
      </c>
      <c r="E46" s="15" t="s">
        <v>135</v>
      </c>
      <c r="F46" s="14" t="s">
        <v>124</v>
      </c>
      <c r="G46" s="49"/>
      <c r="H46" s="16">
        <v>20000</v>
      </c>
      <c r="I46" s="16">
        <v>500</v>
      </c>
      <c r="J46" s="16">
        <v>144</v>
      </c>
      <c r="K46" s="16">
        <v>50</v>
      </c>
      <c r="L46" s="16">
        <v>50</v>
      </c>
      <c r="M46" s="16">
        <f t="shared" si="0"/>
        <v>744</v>
      </c>
      <c r="N46" s="16" t="s">
        <v>107</v>
      </c>
      <c r="O46" s="16"/>
      <c r="P46" s="16"/>
      <c r="Q46" s="16"/>
      <c r="R46" s="16"/>
      <c r="S46" s="16"/>
      <c r="T46" s="16"/>
      <c r="U46" s="24"/>
      <c r="V46" s="7"/>
      <c r="W46" s="7"/>
    </row>
    <row r="47" spans="1:23" s="6" customFormat="1" ht="50.1" customHeight="1" x14ac:dyDescent="0.25">
      <c r="A47" s="46"/>
      <c r="B47" s="14">
        <v>41</v>
      </c>
      <c r="C47" s="14" t="s">
        <v>143</v>
      </c>
      <c r="D47" s="14" t="s">
        <v>140</v>
      </c>
      <c r="E47" s="15" t="s">
        <v>141</v>
      </c>
      <c r="F47" s="14" t="s">
        <v>124</v>
      </c>
      <c r="G47" s="49"/>
      <c r="H47" s="16">
        <v>5000</v>
      </c>
      <c r="I47" s="16">
        <v>30</v>
      </c>
      <c r="J47" s="16">
        <v>100</v>
      </c>
      <c r="K47" s="16">
        <v>0</v>
      </c>
      <c r="L47" s="16">
        <v>0</v>
      </c>
      <c r="M47" s="16">
        <f t="shared" si="0"/>
        <v>130</v>
      </c>
      <c r="N47" s="16" t="s">
        <v>107</v>
      </c>
      <c r="O47" s="16"/>
      <c r="P47" s="16"/>
      <c r="Q47" s="16"/>
      <c r="R47" s="16"/>
      <c r="S47" s="16"/>
      <c r="T47" s="16"/>
      <c r="U47" s="24"/>
      <c r="V47" s="7"/>
      <c r="W47" s="7"/>
    </row>
    <row r="48" spans="1:23" s="6" customFormat="1" ht="50.1" customHeight="1" x14ac:dyDescent="0.25">
      <c r="A48" s="46"/>
      <c r="B48" s="14">
        <v>42</v>
      </c>
      <c r="C48" s="14" t="s">
        <v>143</v>
      </c>
      <c r="D48" s="14" t="s">
        <v>117</v>
      </c>
      <c r="E48" s="15" t="s">
        <v>133</v>
      </c>
      <c r="F48" s="14" t="s">
        <v>28</v>
      </c>
      <c r="G48" s="49"/>
      <c r="H48" s="16">
        <v>2500</v>
      </c>
      <c r="I48" s="16">
        <v>2000</v>
      </c>
      <c r="J48" s="16">
        <v>2000</v>
      </c>
      <c r="K48" s="16">
        <v>0</v>
      </c>
      <c r="L48" s="16">
        <v>0</v>
      </c>
      <c r="M48" s="16">
        <f t="shared" si="0"/>
        <v>4000</v>
      </c>
      <c r="N48" s="16" t="s">
        <v>107</v>
      </c>
      <c r="O48" s="16"/>
      <c r="P48" s="16"/>
      <c r="Q48" s="16"/>
      <c r="R48" s="16"/>
      <c r="S48" s="16"/>
      <c r="T48" s="16"/>
      <c r="U48" s="24"/>
      <c r="V48" s="7"/>
      <c r="W48" s="7"/>
    </row>
    <row r="49" spans="1:23" s="6" customFormat="1" ht="50.1" customHeight="1" x14ac:dyDescent="0.25">
      <c r="A49" s="46"/>
      <c r="B49" s="14">
        <v>43</v>
      </c>
      <c r="C49" s="14" t="s">
        <v>143</v>
      </c>
      <c r="D49" s="14" t="s">
        <v>118</v>
      </c>
      <c r="E49" s="15" t="s">
        <v>127</v>
      </c>
      <c r="F49" s="14" t="s">
        <v>126</v>
      </c>
      <c r="G49" s="49"/>
      <c r="H49" s="16">
        <v>30000</v>
      </c>
      <c r="I49" s="16">
        <v>14000</v>
      </c>
      <c r="J49" s="16">
        <v>12000</v>
      </c>
      <c r="K49" s="16">
        <v>12000</v>
      </c>
      <c r="L49" s="16">
        <v>0</v>
      </c>
      <c r="M49" s="16">
        <f t="shared" si="0"/>
        <v>38000</v>
      </c>
      <c r="N49" s="16" t="s">
        <v>107</v>
      </c>
      <c r="O49" s="16"/>
      <c r="P49" s="16"/>
      <c r="Q49" s="16"/>
      <c r="R49" s="16"/>
      <c r="S49" s="16"/>
      <c r="T49" s="16"/>
      <c r="U49" s="24"/>
      <c r="V49" s="7"/>
      <c r="W49" s="7"/>
    </row>
    <row r="50" spans="1:23" s="6" customFormat="1" ht="50.1" customHeight="1" x14ac:dyDescent="0.25">
      <c r="A50" s="46"/>
      <c r="B50" s="14">
        <v>44</v>
      </c>
      <c r="C50" s="14" t="s">
        <v>143</v>
      </c>
      <c r="D50" s="14" t="s">
        <v>119</v>
      </c>
      <c r="E50" s="15" t="s">
        <v>131</v>
      </c>
      <c r="F50" s="14" t="s">
        <v>124</v>
      </c>
      <c r="G50" s="49"/>
      <c r="H50" s="16">
        <v>85000</v>
      </c>
      <c r="I50" s="16">
        <v>20718.409090909088</v>
      </c>
      <c r="J50" s="16">
        <v>22075.200000000001</v>
      </c>
      <c r="K50" s="16">
        <v>1300.568181818182</v>
      </c>
      <c r="L50" s="16">
        <v>0</v>
      </c>
      <c r="M50" s="16">
        <f t="shared" si="0"/>
        <v>44094.177272727269</v>
      </c>
      <c r="N50" s="16" t="s">
        <v>94</v>
      </c>
      <c r="O50" s="16"/>
      <c r="P50" s="16"/>
      <c r="Q50" s="16"/>
      <c r="R50" s="16"/>
      <c r="S50" s="16"/>
      <c r="T50" s="16"/>
      <c r="U50" s="24"/>
      <c r="V50" s="7"/>
      <c r="W50" s="7"/>
    </row>
    <row r="51" spans="1:23" s="6" customFormat="1" ht="50.1" customHeight="1" x14ac:dyDescent="0.25">
      <c r="A51" s="46"/>
      <c r="B51" s="14">
        <v>45</v>
      </c>
      <c r="C51" s="14" t="s">
        <v>143</v>
      </c>
      <c r="D51" s="14" t="s">
        <v>110</v>
      </c>
      <c r="E51" s="15" t="s">
        <v>111</v>
      </c>
      <c r="F51" s="14" t="s">
        <v>28</v>
      </c>
      <c r="G51" s="49"/>
      <c r="H51" s="16">
        <v>2500</v>
      </c>
      <c r="I51" s="16">
        <v>1944.8863636363637</v>
      </c>
      <c r="J51" s="16">
        <v>4284</v>
      </c>
      <c r="K51" s="16">
        <v>1324.431818181818</v>
      </c>
      <c r="L51" s="16">
        <v>811.36363636363637</v>
      </c>
      <c r="M51" s="16">
        <f t="shared" si="0"/>
        <v>8364.681818181818</v>
      </c>
      <c r="N51" s="16" t="s">
        <v>107</v>
      </c>
      <c r="O51" s="16"/>
      <c r="P51" s="16"/>
      <c r="Q51" s="16"/>
      <c r="R51" s="16"/>
      <c r="S51" s="16"/>
      <c r="T51" s="16"/>
      <c r="U51" s="24"/>
      <c r="V51" s="7"/>
      <c r="W51" s="7"/>
    </row>
    <row r="52" spans="1:23" s="6" customFormat="1" ht="50.1" customHeight="1" x14ac:dyDescent="0.25">
      <c r="A52" s="46"/>
      <c r="B52" s="14">
        <v>46</v>
      </c>
      <c r="C52" s="14" t="s">
        <v>143</v>
      </c>
      <c r="D52" s="14" t="s">
        <v>112</v>
      </c>
      <c r="E52" s="15" t="s">
        <v>113</v>
      </c>
      <c r="F52" s="14" t="s">
        <v>28</v>
      </c>
      <c r="G52" s="49"/>
      <c r="H52" s="16">
        <v>1000</v>
      </c>
      <c r="I52" s="16">
        <v>1000</v>
      </c>
      <c r="J52" s="16">
        <v>500</v>
      </c>
      <c r="K52" s="16">
        <v>200</v>
      </c>
      <c r="L52" s="16">
        <v>200</v>
      </c>
      <c r="M52" s="16">
        <f t="shared" si="0"/>
        <v>1900</v>
      </c>
      <c r="N52" s="16" t="s">
        <v>107</v>
      </c>
      <c r="O52" s="16"/>
      <c r="P52" s="16"/>
      <c r="Q52" s="16"/>
      <c r="R52" s="16"/>
      <c r="S52" s="16"/>
      <c r="T52" s="16"/>
      <c r="U52" s="24"/>
      <c r="V52" s="7"/>
      <c r="W52" s="7"/>
    </row>
    <row r="53" spans="1:23" s="6" customFormat="1" ht="50.1" customHeight="1" x14ac:dyDescent="0.25">
      <c r="A53" s="46"/>
      <c r="B53" s="14">
        <v>47</v>
      </c>
      <c r="C53" s="14" t="s">
        <v>143</v>
      </c>
      <c r="D53" s="14" t="s">
        <v>120</v>
      </c>
      <c r="E53" s="15" t="s">
        <v>132</v>
      </c>
      <c r="F53" s="14" t="s">
        <v>124</v>
      </c>
      <c r="G53" s="49"/>
      <c r="H53" s="16">
        <v>25000</v>
      </c>
      <c r="I53" s="16">
        <v>4500</v>
      </c>
      <c r="J53" s="16">
        <v>5000</v>
      </c>
      <c r="K53" s="16">
        <v>300</v>
      </c>
      <c r="L53" s="16">
        <v>100</v>
      </c>
      <c r="M53" s="16">
        <f t="shared" si="0"/>
        <v>9900</v>
      </c>
      <c r="N53" s="16" t="s">
        <v>94</v>
      </c>
      <c r="O53" s="16"/>
      <c r="P53" s="16"/>
      <c r="Q53" s="16"/>
      <c r="R53" s="16"/>
      <c r="S53" s="16"/>
      <c r="T53" s="16"/>
      <c r="U53" s="24"/>
      <c r="V53" s="7"/>
      <c r="W53" s="7"/>
    </row>
    <row r="54" spans="1:23" s="6" customFormat="1" ht="50.1" customHeight="1" x14ac:dyDescent="0.25">
      <c r="A54" s="46"/>
      <c r="B54" s="14">
        <v>48</v>
      </c>
      <c r="C54" s="14" t="s">
        <v>143</v>
      </c>
      <c r="D54" s="14" t="s">
        <v>121</v>
      </c>
      <c r="E54" s="15" t="s">
        <v>125</v>
      </c>
      <c r="F54" s="14" t="s">
        <v>126</v>
      </c>
      <c r="G54" s="49"/>
      <c r="H54" s="16">
        <v>50000</v>
      </c>
      <c r="I54" s="16">
        <v>44111.931818181823</v>
      </c>
      <c r="J54" s="16">
        <v>37653.23863636364</v>
      </c>
      <c r="K54" s="16">
        <v>0</v>
      </c>
      <c r="L54" s="16">
        <v>0</v>
      </c>
      <c r="M54" s="16">
        <f t="shared" si="0"/>
        <v>81765.17045454547</v>
      </c>
      <c r="N54" s="16" t="s">
        <v>107</v>
      </c>
      <c r="O54" s="16"/>
      <c r="P54" s="16"/>
      <c r="Q54" s="16"/>
      <c r="R54" s="16"/>
      <c r="S54" s="16"/>
      <c r="T54" s="16"/>
      <c r="U54" s="24"/>
      <c r="V54" s="7"/>
      <c r="W54" s="7"/>
    </row>
    <row r="55" spans="1:23" s="6" customFormat="1" ht="50.1" customHeight="1" thickBot="1" x14ac:dyDescent="0.3">
      <c r="A55" s="47"/>
      <c r="B55" s="25">
        <v>49</v>
      </c>
      <c r="C55" s="25" t="s">
        <v>143</v>
      </c>
      <c r="D55" s="25" t="s">
        <v>122</v>
      </c>
      <c r="E55" s="26" t="s">
        <v>128</v>
      </c>
      <c r="F55" s="25" t="s">
        <v>129</v>
      </c>
      <c r="G55" s="50"/>
      <c r="H55" s="27">
        <v>5000</v>
      </c>
      <c r="I55" s="27">
        <v>0</v>
      </c>
      <c r="J55" s="27">
        <v>0</v>
      </c>
      <c r="K55" s="27">
        <v>0</v>
      </c>
      <c r="L55" s="27">
        <v>1500</v>
      </c>
      <c r="M55" s="27">
        <f t="shared" si="0"/>
        <v>1500</v>
      </c>
      <c r="N55" s="27" t="s">
        <v>107</v>
      </c>
      <c r="O55" s="27"/>
      <c r="P55" s="27"/>
      <c r="Q55" s="27"/>
      <c r="R55" s="27"/>
      <c r="S55" s="27"/>
      <c r="T55" s="27"/>
      <c r="U55" s="28"/>
      <c r="V55" s="7"/>
      <c r="W55" s="7"/>
    </row>
    <row r="56" spans="1:23" s="5" customFormat="1" ht="34.5" customHeight="1" x14ac:dyDescent="0.25">
      <c r="A56" s="43">
        <v>1</v>
      </c>
      <c r="B56" s="43"/>
      <c r="C56" s="43"/>
      <c r="D56" s="44" t="s">
        <v>145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8"/>
      <c r="W56" s="10"/>
    </row>
    <row r="57" spans="1:23" s="4" customFormat="1" ht="48.75" customHeight="1" x14ac:dyDescent="0.25">
      <c r="A57" s="55">
        <v>2</v>
      </c>
      <c r="B57" s="55"/>
      <c r="C57" s="55"/>
      <c r="D57" s="53" t="s">
        <v>8</v>
      </c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8"/>
      <c r="W57" s="8"/>
    </row>
    <row r="58" spans="1:23" s="4" customFormat="1" ht="42" customHeight="1" x14ac:dyDescent="0.25">
      <c r="A58" s="54">
        <v>3</v>
      </c>
      <c r="B58" s="54"/>
      <c r="C58" s="54"/>
      <c r="D58" s="53" t="s">
        <v>13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8"/>
      <c r="W58" s="8"/>
    </row>
    <row r="59" spans="1:23" s="4" customFormat="1" ht="35.25" customHeight="1" x14ac:dyDescent="0.25">
      <c r="A59" s="52">
        <v>4</v>
      </c>
      <c r="B59" s="52"/>
      <c r="C59" s="52"/>
      <c r="D59" s="53" t="s">
        <v>6</v>
      </c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8"/>
      <c r="W59" s="8"/>
    </row>
    <row r="60" spans="1:23" s="4" customFormat="1" ht="41.25" customHeight="1" x14ac:dyDescent="0.25">
      <c r="A60" s="52">
        <v>5</v>
      </c>
      <c r="B60" s="52"/>
      <c r="C60" s="52"/>
      <c r="D60" s="53" t="s">
        <v>151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8"/>
      <c r="W60" s="8"/>
    </row>
    <row r="61" spans="1:23" s="4" customFormat="1" ht="42" customHeight="1" x14ac:dyDescent="0.25">
      <c r="A61" s="54">
        <v>6</v>
      </c>
      <c r="B61" s="54"/>
      <c r="C61" s="54"/>
      <c r="D61" s="53" t="s">
        <v>7</v>
      </c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8"/>
      <c r="W61" s="8"/>
    </row>
    <row r="62" spans="1:23" s="5" customFormat="1" ht="14.2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10"/>
      <c r="W62" s="10"/>
    </row>
    <row r="63" spans="1:23" s="5" customFormat="1" ht="14.2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10"/>
      <c r="W63" s="10"/>
    </row>
    <row r="64" spans="1:23" s="5" customFormat="1" ht="14.2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10"/>
      <c r="W64" s="10"/>
    </row>
    <row r="65" spans="1:26" s="5" customFormat="1" ht="14.2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10"/>
      <c r="W65" s="10"/>
    </row>
    <row r="66" spans="1:26" s="5" customFormat="1" ht="14.2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10"/>
      <c r="W66" s="10"/>
    </row>
    <row r="67" spans="1:26" s="5" customFormat="1" ht="14.2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10"/>
      <c r="W67" s="10"/>
    </row>
    <row r="68" spans="1:26" s="5" customFormat="1" ht="14.2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10"/>
      <c r="W68" s="10"/>
    </row>
    <row r="69" spans="1:26" s="5" customFormat="1" ht="14.2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10"/>
      <c r="W69" s="10"/>
    </row>
    <row r="70" spans="1:26" s="5" customFormat="1" ht="14.2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10"/>
      <c r="W70" s="10"/>
    </row>
    <row r="71" spans="1:26" s="2" customFormat="1" ht="14.25" x14ac:dyDescent="0.2">
      <c r="A71" s="3"/>
      <c r="V71" s="10"/>
      <c r="W71" s="10"/>
      <c r="X71" s="5"/>
      <c r="Y71" s="5"/>
      <c r="Z71" s="5"/>
    </row>
    <row r="72" spans="1:26" ht="14.25" x14ac:dyDescent="0.2"/>
    <row r="73" spans="1:26" ht="14.25" x14ac:dyDescent="0.2"/>
    <row r="74" spans="1:26" ht="14.25" x14ac:dyDescent="0.2"/>
    <row r="75" spans="1:26" ht="14.25" x14ac:dyDescent="0.2"/>
    <row r="76" spans="1:26" ht="14.25" x14ac:dyDescent="0.2"/>
    <row r="77" spans="1:26" ht="14.25" x14ac:dyDescent="0.2"/>
    <row r="78" spans="1:26" ht="14.25" x14ac:dyDescent="0.2"/>
    <row r="79" spans="1:26" ht="14.25" x14ac:dyDescent="0.2"/>
    <row r="80" spans="1:26" ht="14.25" x14ac:dyDescent="0.2"/>
    <row r="81" ht="14.25" x14ac:dyDescent="0.2"/>
    <row r="82" ht="14.25" x14ac:dyDescent="0.2"/>
    <row r="83" ht="14.25" x14ac:dyDescent="0.2"/>
    <row r="84" ht="14.25" x14ac:dyDescent="0.2"/>
    <row r="85" ht="14.25" x14ac:dyDescent="0.2"/>
    <row r="86" ht="14.25" x14ac:dyDescent="0.2"/>
    <row r="87" ht="14.25" x14ac:dyDescent="0.2"/>
    <row r="88" ht="14.25" x14ac:dyDescent="0.2"/>
    <row r="89" ht="14.25" x14ac:dyDescent="0.2"/>
    <row r="90" ht="14.25" x14ac:dyDescent="0.2"/>
    <row r="91" ht="14.25" x14ac:dyDescent="0.2"/>
    <row r="92" ht="14.25" x14ac:dyDescent="0.2"/>
    <row r="93" ht="14.25" x14ac:dyDescent="0.2"/>
    <row r="94" ht="14.25" x14ac:dyDescent="0.2"/>
    <row r="95" ht="14.25" x14ac:dyDescent="0.2"/>
    <row r="96" ht="14.25" x14ac:dyDescent="0.2"/>
    <row r="97" ht="14.25" x14ac:dyDescent="0.2"/>
  </sheetData>
  <mergeCells count="36">
    <mergeCell ref="A60:C60"/>
    <mergeCell ref="D60:U60"/>
    <mergeCell ref="A61:C61"/>
    <mergeCell ref="D61:U61"/>
    <mergeCell ref="A57:C57"/>
    <mergeCell ref="D57:U57"/>
    <mergeCell ref="A58:C58"/>
    <mergeCell ref="D58:U58"/>
    <mergeCell ref="A59:C59"/>
    <mergeCell ref="D59:U59"/>
    <mergeCell ref="A56:C56"/>
    <mergeCell ref="D56:U56"/>
    <mergeCell ref="A39:A55"/>
    <mergeCell ref="G39:G55"/>
    <mergeCell ref="N4:U4"/>
    <mergeCell ref="N5:N6"/>
    <mergeCell ref="O5:U5"/>
    <mergeCell ref="A7:A16"/>
    <mergeCell ref="G8:G16"/>
    <mergeCell ref="I4:L5"/>
    <mergeCell ref="M4:M6"/>
    <mergeCell ref="A17:A38"/>
    <mergeCell ref="G17:G38"/>
    <mergeCell ref="F4:F6"/>
    <mergeCell ref="G4:G6"/>
    <mergeCell ref="H4:H6"/>
    <mergeCell ref="A4:A6"/>
    <mergeCell ref="B4:B6"/>
    <mergeCell ref="C4:C6"/>
    <mergeCell ref="D4:D6"/>
    <mergeCell ref="E4:E6"/>
    <mergeCell ref="A1:E1"/>
    <mergeCell ref="F1:U1"/>
    <mergeCell ref="A2:H3"/>
    <mergeCell ref="N2:U3"/>
    <mergeCell ref="I2:M3"/>
  </mergeCells>
  <printOptions horizontalCentered="1"/>
  <pageMargins left="0" right="0" top="1" bottom="0" header="0.05" footer="0"/>
  <pageSetup paperSize="9" scale="28" fitToHeight="3" orientation="landscape" r:id="rId1"/>
  <headerFooter>
    <oddFooter>&amp;RPage&amp;Pof&amp;N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7a63ae98c9331042c85a0ce3caf3b722">
  <xsd:schema xmlns:xsd="http://www.w3.org/2001/XMLSchema" xmlns:p="http://schemas.microsoft.com/office/2006/metadata/properties" targetNamespace="http://schemas.microsoft.com/office/2006/metadata/properties" ma:root="true" ma:fieldsID="643ad641ad674e858ec36190b61f65c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D1488DF-35C2-4D4C-88C1-16DDF5712F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61FE40-5526-41A5-AE54-F3A97287263F}">
  <ds:schemaRefs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DFA97E1-C221-4ABC-8460-C94AFC14D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Item List</vt:lpstr>
      <vt:lpstr>'Item List'!Print_Area</vt:lpstr>
      <vt:lpstr>'Item List'!Print_Titles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MP/Kumar Bharat, L-08S(MXES)</dc:creator>
  <cp:lastModifiedBy>G/Sharma Tarun, MGR(SVR)</cp:lastModifiedBy>
  <cp:lastPrinted>2017-06-09T07:12:28Z</cp:lastPrinted>
  <dcterms:created xsi:type="dcterms:W3CDTF">2015-06-28T09:43:27Z</dcterms:created>
  <dcterms:modified xsi:type="dcterms:W3CDTF">2017-06-30T18:45:48Z</dcterms:modified>
</cp:coreProperties>
</file>